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Loic\Sites web\201803 comite val de loire\"/>
    </mc:Choice>
  </mc:AlternateContent>
  <xr:revisionPtr revIDLastSave="0" documentId="8_{DD8C0AE2-6CBF-434A-8D03-73A0F1CA5072}" xr6:coauthVersionLast="36" xr6:coauthVersionMax="36" xr10:uidLastSave="{00000000-0000-0000-0000-000000000000}"/>
  <bookViews>
    <workbookView xWindow="32760" yWindow="32760" windowWidth="16410" windowHeight="7545"/>
  </bookViews>
  <sheets>
    <sheet name="TROPHEE" sheetId="6" r:id="rId1"/>
  </sheets>
  <definedNames>
    <definedName name="_xlnm._FilterDatabase" localSheetId="0" hidden="1">TROPHEE!$A$6:$U$92</definedName>
    <definedName name="_xlnm.Print_Titles" localSheetId="0">TROPHEE!$1:$7</definedName>
    <definedName name="_xlnm.Print_Area" localSheetId="0">TROPHEE!$A$1:$R$92</definedName>
  </definedNames>
  <calcPr calcId="179021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4" i="6" l="1"/>
  <c r="T24" i="6"/>
  <c r="U25" i="6"/>
  <c r="S26" i="6"/>
  <c r="U27" i="6"/>
  <c r="S28" i="6"/>
  <c r="T28" i="6"/>
  <c r="U29" i="6"/>
  <c r="S32" i="6"/>
  <c r="T32" i="6"/>
  <c r="U33" i="6"/>
  <c r="S36" i="6"/>
  <c r="T36" i="6"/>
  <c r="U37" i="6"/>
  <c r="S40" i="6"/>
  <c r="T40" i="6"/>
  <c r="U41" i="6"/>
  <c r="S42" i="6"/>
  <c r="U43" i="6"/>
  <c r="S44" i="6"/>
  <c r="T44" i="6"/>
  <c r="U45" i="6"/>
  <c r="S48" i="6"/>
  <c r="T48" i="6"/>
  <c r="U49" i="6"/>
  <c r="S52" i="6"/>
  <c r="T52" i="6"/>
  <c r="U53" i="6"/>
  <c r="S56" i="6"/>
  <c r="T56" i="6"/>
  <c r="U57" i="6"/>
  <c r="S58" i="6"/>
  <c r="U59" i="6"/>
  <c r="S60" i="6"/>
  <c r="T60" i="6"/>
  <c r="U61" i="6"/>
  <c r="S64" i="6"/>
  <c r="T64" i="6"/>
  <c r="U65" i="6"/>
  <c r="S68" i="6"/>
  <c r="T68" i="6"/>
  <c r="U69" i="6"/>
  <c r="S72" i="6"/>
  <c r="T72" i="6"/>
  <c r="U73" i="6"/>
  <c r="S74" i="6"/>
  <c r="U75" i="6"/>
  <c r="S76" i="6"/>
  <c r="T76" i="6"/>
  <c r="U77" i="6"/>
  <c r="S80" i="6"/>
  <c r="T80" i="6"/>
  <c r="U81" i="6"/>
  <c r="S84" i="6"/>
  <c r="T84" i="6"/>
  <c r="U85" i="6"/>
  <c r="S88" i="6"/>
  <c r="T88" i="6"/>
  <c r="U89" i="6"/>
  <c r="S90" i="6"/>
  <c r="U91" i="6"/>
  <c r="S92" i="6"/>
  <c r="T92" i="6"/>
  <c r="U92" i="6"/>
  <c r="T91" i="6"/>
  <c r="S91" i="6"/>
  <c r="T89" i="6"/>
  <c r="S89" i="6"/>
  <c r="U88" i="6"/>
  <c r="T87" i="6"/>
  <c r="S87" i="6"/>
  <c r="S86" i="6"/>
  <c r="T85" i="6"/>
  <c r="S85" i="6"/>
  <c r="U84" i="6"/>
  <c r="T83" i="6"/>
  <c r="S83" i="6"/>
  <c r="S82" i="6"/>
  <c r="T81" i="6"/>
  <c r="S81" i="6"/>
  <c r="U80" i="6"/>
  <c r="T79" i="6"/>
  <c r="S79" i="6"/>
  <c r="S78" i="6"/>
  <c r="T77" i="6"/>
  <c r="S77" i="6"/>
  <c r="U76" i="6"/>
  <c r="T75" i="6"/>
  <c r="S75" i="6"/>
  <c r="T73" i="6"/>
  <c r="S73" i="6"/>
  <c r="U72" i="6"/>
  <c r="T71" i="6"/>
  <c r="S71" i="6"/>
  <c r="S70" i="6"/>
  <c r="T69" i="6"/>
  <c r="S69" i="6"/>
  <c r="U68" i="6"/>
  <c r="T67" i="6"/>
  <c r="S67" i="6"/>
  <c r="S66" i="6"/>
  <c r="T65" i="6"/>
  <c r="S65" i="6"/>
  <c r="U64" i="6"/>
  <c r="T63" i="6"/>
  <c r="S63" i="6"/>
  <c r="S62" i="6"/>
  <c r="T61" i="6"/>
  <c r="S61" i="6"/>
  <c r="U60" i="6"/>
  <c r="T59" i="6"/>
  <c r="S59" i="6"/>
  <c r="T57" i="6"/>
  <c r="S57" i="6"/>
  <c r="U56" i="6"/>
  <c r="T55" i="6"/>
  <c r="S55" i="6"/>
  <c r="S54" i="6"/>
  <c r="T53" i="6"/>
  <c r="S53" i="6"/>
  <c r="U52" i="6"/>
  <c r="T51" i="6"/>
  <c r="S51" i="6"/>
  <c r="S50" i="6"/>
  <c r="T49" i="6"/>
  <c r="S49" i="6"/>
  <c r="U48" i="6"/>
  <c r="T47" i="6"/>
  <c r="S47" i="6"/>
  <c r="S46" i="6"/>
  <c r="T45" i="6"/>
  <c r="S45" i="6"/>
  <c r="U44" i="6"/>
  <c r="T43" i="6"/>
  <c r="S43" i="6"/>
  <c r="T41" i="6"/>
  <c r="S41" i="6"/>
  <c r="U40" i="6"/>
  <c r="T39" i="6"/>
  <c r="S39" i="6"/>
  <c r="S38" i="6"/>
  <c r="T37" i="6"/>
  <c r="S37" i="6"/>
  <c r="U36" i="6"/>
  <c r="T35" i="6"/>
  <c r="S35" i="6"/>
  <c r="S34" i="6"/>
  <c r="T33" i="6"/>
  <c r="S33" i="6"/>
  <c r="U32" i="6"/>
  <c r="T31" i="6"/>
  <c r="S31" i="6"/>
  <c r="S30" i="6"/>
  <c r="T29" i="6"/>
  <c r="S29" i="6"/>
  <c r="U28" i="6"/>
  <c r="T27" i="6"/>
  <c r="S27" i="6"/>
  <c r="T25" i="6"/>
  <c r="S25" i="6"/>
  <c r="U24" i="6"/>
  <c r="T23" i="6"/>
  <c r="S23" i="6"/>
  <c r="S20" i="6"/>
  <c r="U22" i="6"/>
  <c r="S22" i="6"/>
  <c r="U21" i="6"/>
  <c r="S21" i="6"/>
  <c r="S19" i="6"/>
  <c r="U19" i="6"/>
  <c r="U18" i="6"/>
  <c r="S18" i="6"/>
  <c r="S17" i="6"/>
  <c r="S16" i="6"/>
  <c r="U16" i="6"/>
  <c r="U15" i="6"/>
  <c r="S15" i="6"/>
  <c r="U14" i="6"/>
  <c r="S14" i="6"/>
  <c r="S13" i="6"/>
  <c r="S12" i="6"/>
  <c r="T12" i="6"/>
  <c r="S11" i="6"/>
  <c r="U10" i="6"/>
  <c r="S9" i="6"/>
  <c r="U8" i="6"/>
  <c r="S8" i="6"/>
  <c r="T8" i="6"/>
  <c r="T10" i="6"/>
  <c r="T14" i="6"/>
  <c r="T15" i="6"/>
  <c r="T18" i="6"/>
  <c r="T21" i="6"/>
  <c r="T22" i="6"/>
  <c r="U17" i="6"/>
  <c r="T17" i="6"/>
  <c r="U20" i="6"/>
  <c r="T20" i="6"/>
  <c r="U26" i="6"/>
  <c r="T26" i="6"/>
  <c r="U34" i="6"/>
  <c r="T34" i="6"/>
  <c r="U42" i="6"/>
  <c r="T42" i="6"/>
  <c r="U46" i="6"/>
  <c r="T46" i="6"/>
  <c r="U50" i="6"/>
  <c r="T50" i="6"/>
  <c r="U54" i="6"/>
  <c r="T54" i="6"/>
  <c r="U58" i="6"/>
  <c r="T58" i="6"/>
  <c r="U62" i="6"/>
  <c r="T62" i="6"/>
  <c r="U66" i="6"/>
  <c r="T66" i="6"/>
  <c r="U70" i="6"/>
  <c r="T70" i="6"/>
  <c r="U74" i="6"/>
  <c r="T74" i="6"/>
  <c r="T78" i="6"/>
  <c r="U78" i="6"/>
  <c r="U82" i="6"/>
  <c r="T82" i="6"/>
  <c r="U86" i="6"/>
  <c r="T86" i="6"/>
  <c r="U90" i="6"/>
  <c r="T90" i="6"/>
  <c r="U79" i="6"/>
  <c r="U63" i="6"/>
  <c r="U47" i="6"/>
  <c r="U31" i="6"/>
  <c r="U30" i="6"/>
  <c r="T30" i="6"/>
  <c r="U38" i="6"/>
  <c r="T38" i="6"/>
  <c r="T19" i="6"/>
  <c r="U83" i="6"/>
  <c r="U67" i="6"/>
  <c r="U51" i="6"/>
  <c r="U35" i="6"/>
  <c r="U87" i="6"/>
  <c r="U71" i="6"/>
  <c r="U55" i="6"/>
  <c r="U39" i="6"/>
  <c r="U23" i="6"/>
  <c r="T16" i="6"/>
  <c r="S10" i="6"/>
  <c r="U11" i="6"/>
  <c r="T11" i="6"/>
  <c r="U12" i="6"/>
  <c r="U9" i="6"/>
  <c r="T9" i="6"/>
  <c r="U13" i="6"/>
  <c r="T13" i="6"/>
</calcChain>
</file>

<file path=xl/sharedStrings.xml><?xml version="1.0" encoding="utf-8"?>
<sst xmlns="http://schemas.openxmlformats.org/spreadsheetml/2006/main" count="691" uniqueCount="222">
  <si>
    <t>S</t>
  </si>
  <si>
    <t>CUMUL</t>
  </si>
  <si>
    <t>1</t>
  </si>
  <si>
    <t>V</t>
  </si>
  <si>
    <t>3B</t>
  </si>
  <si>
    <t>2</t>
  </si>
  <si>
    <t>9</t>
  </si>
  <si>
    <t>5</t>
  </si>
  <si>
    <t>D</t>
  </si>
  <si>
    <t>6</t>
  </si>
  <si>
    <t>3</t>
  </si>
  <si>
    <t>4C</t>
  </si>
  <si>
    <t>7</t>
  </si>
  <si>
    <t>P02</t>
  </si>
  <si>
    <t>8</t>
  </si>
  <si>
    <t>12</t>
  </si>
  <si>
    <t>4D</t>
  </si>
  <si>
    <t>5A</t>
  </si>
  <si>
    <t>11</t>
  </si>
  <si>
    <t>PARTIE 1</t>
  </si>
  <si>
    <t>PARTIE 2</t>
  </si>
  <si>
    <t>PARTIE 3</t>
  </si>
  <si>
    <t>NOM Prénom</t>
  </si>
  <si>
    <t>Lic</t>
  </si>
  <si>
    <t>Cat</t>
  </si>
  <si>
    <t>Club</t>
  </si>
  <si>
    <t>3A</t>
  </si>
  <si>
    <t>PC</t>
  </si>
  <si>
    <t>PP1</t>
  </si>
  <si>
    <t>PP2</t>
  </si>
  <si>
    <t>PP3</t>
  </si>
  <si>
    <t>PP4</t>
  </si>
  <si>
    <t>1A</t>
  </si>
  <si>
    <t>2A</t>
  </si>
  <si>
    <t>PARTICIPANTS:</t>
  </si>
  <si>
    <t>5C</t>
  </si>
  <si>
    <t>P04</t>
  </si>
  <si>
    <t>4B</t>
  </si>
  <si>
    <t>4A</t>
  </si>
  <si>
    <t>P03</t>
  </si>
  <si>
    <t>5B</t>
  </si>
  <si>
    <t>P05</t>
  </si>
  <si>
    <t>P06</t>
  </si>
  <si>
    <t>P09</t>
  </si>
  <si>
    <t>ARNOU Jocelyne</t>
  </si>
  <si>
    <t>P07</t>
  </si>
  <si>
    <t>6B</t>
  </si>
  <si>
    <t>6A</t>
  </si>
  <si>
    <t>P01</t>
  </si>
  <si>
    <t>P15</t>
  </si>
  <si>
    <t>P25</t>
  </si>
  <si>
    <t>5D</t>
  </si>
  <si>
    <t>BARBERON Huguette</t>
  </si>
  <si>
    <t>P19</t>
  </si>
  <si>
    <t>BARTHOD Brigitte</t>
  </si>
  <si>
    <t>P12</t>
  </si>
  <si>
    <t>P24</t>
  </si>
  <si>
    <t>BEAUVAIS Pierrette</t>
  </si>
  <si>
    <t>BELLEVILLE Pierre</t>
  </si>
  <si>
    <t>BODINIER Jean-François</t>
  </si>
  <si>
    <t>BOEUF Albert</t>
  </si>
  <si>
    <t>BOURGÈS Colette</t>
  </si>
  <si>
    <t>BRILLAUD Liliane</t>
  </si>
  <si>
    <t>CALTEAUX Christiane</t>
  </si>
  <si>
    <t>CHAMBE Henri</t>
  </si>
  <si>
    <t>COMTE Françoise</t>
  </si>
  <si>
    <t>CONTASSOT Odile</t>
  </si>
  <si>
    <t>DEFOY Isabelle</t>
  </si>
  <si>
    <t>DEPREZ Bernadette</t>
  </si>
  <si>
    <t>DUPRÉ Nadine</t>
  </si>
  <si>
    <t>FENOUILLET Stéphane</t>
  </si>
  <si>
    <t>FILIPPI Ghislaine</t>
  </si>
  <si>
    <t>FORT Daniel</t>
  </si>
  <si>
    <t>1B</t>
  </si>
  <si>
    <t>GEBUSSON Martine</t>
  </si>
  <si>
    <t>J</t>
  </si>
  <si>
    <t>GUIZARD Jean-Michel</t>
  </si>
  <si>
    <t>HEBERT Régine</t>
  </si>
  <si>
    <t>LAGE Ginette</t>
  </si>
  <si>
    <t>LAMY Natacha</t>
  </si>
  <si>
    <t>LAUDILLAY Catherine</t>
  </si>
  <si>
    <t>LAVERGNAS Nina</t>
  </si>
  <si>
    <t>LE GALL Marie-Louise</t>
  </si>
  <si>
    <t>LOUIN Catherine</t>
  </si>
  <si>
    <t>MARQUET Marie-Odile</t>
  </si>
  <si>
    <t>MATHIEU Jocelyne</t>
  </si>
  <si>
    <t>METIER Sébastien</t>
  </si>
  <si>
    <t>MOSBACH Alexis</t>
  </si>
  <si>
    <t>PJ09</t>
  </si>
  <si>
    <t>MOSBACH Frédéric</t>
  </si>
  <si>
    <t>MOSBACH Sylvie</t>
  </si>
  <si>
    <t>NIVET Chrystelle</t>
  </si>
  <si>
    <t>NIVET Philippe</t>
  </si>
  <si>
    <t>PARAT Monique</t>
  </si>
  <si>
    <t>PATILLON Gérard</t>
  </si>
  <si>
    <t>PHILIPPEAU Gérard</t>
  </si>
  <si>
    <t>PIGEAT Marie-Claude</t>
  </si>
  <si>
    <t>POITRENAUD Louis</t>
  </si>
  <si>
    <t>POULLIN Monique</t>
  </si>
  <si>
    <t>POURNIN Marie-France</t>
  </si>
  <si>
    <t>PRECY Michèle</t>
  </si>
  <si>
    <t>RICHER Marie-Claude</t>
  </si>
  <si>
    <t>TURPIN Anne-Marie</t>
  </si>
  <si>
    <t>VERDIER Marie-Chantal</t>
  </si>
  <si>
    <t>VERSLYPE Gilles</t>
  </si>
  <si>
    <t>VIDAL Lucette</t>
  </si>
  <si>
    <t>VIGNOLLES Christiane</t>
  </si>
  <si>
    <t>VINCENT Yvette</t>
  </si>
  <si>
    <t>4</t>
  </si>
  <si>
    <t>10</t>
  </si>
  <si>
    <t>16</t>
  </si>
  <si>
    <t>18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</si>
  <si>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</si>
  <si>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</si>
  <si>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</si>
  <si>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</si>
  <si>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</si>
  <si>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</si>
  <si>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</si>
  <si>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</si>
  <si>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</si>
  <si>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</si>
  <si>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</si>
  <si>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</si>
  <si>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</si>
  <si>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</si>
  <si>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</si>
  <si>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</si>
  <si>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</si>
  <si>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</si>
  <si>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</si>
  <si>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</si>
  <si>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44</t>
  </si>
  <si>
    <t>45</t>
  </si>
  <si>
    <t>47</t>
  </si>
  <si>
    <t>48</t>
  </si>
  <si>
    <t>49</t>
  </si>
  <si>
    <t>50</t>
  </si>
  <si>
    <t>51</t>
  </si>
  <si>
    <t>52</t>
  </si>
  <si>
    <t>53</t>
  </si>
  <si>
    <t>54</t>
  </si>
  <si>
    <t>57</t>
  </si>
  <si>
    <t>58</t>
  </si>
  <si>
    <t>60</t>
  </si>
  <si>
    <t>61</t>
  </si>
  <si>
    <t>62</t>
  </si>
  <si>
    <t>64</t>
  </si>
  <si>
    <t>65</t>
  </si>
  <si>
    <t>67</t>
  </si>
  <si>
    <t>69</t>
  </si>
  <si>
    <t>70</t>
  </si>
  <si>
    <t>71</t>
  </si>
  <si>
    <t>72</t>
  </si>
  <si>
    <t>74</t>
  </si>
  <si>
    <t>75</t>
  </si>
  <si>
    <t>77</t>
  </si>
  <si>
    <t>78</t>
  </si>
  <si>
    <t>79</t>
  </si>
  <si>
    <t>80</t>
  </si>
  <si>
    <t>81</t>
  </si>
  <si>
    <t>82</t>
  </si>
  <si>
    <t>83</t>
  </si>
  <si>
    <t>84</t>
  </si>
  <si>
    <t/>
  </si>
  <si>
    <t>GUILLAUMIN Béatrice</t>
  </si>
  <si>
    <t>24</t>
  </si>
  <si>
    <t>38</t>
  </si>
  <si>
    <t>43</t>
  </si>
  <si>
    <t>63</t>
  </si>
  <si>
    <t>66</t>
  </si>
  <si>
    <t>68</t>
  </si>
  <si>
    <t>17</t>
  </si>
  <si>
    <t>73</t>
  </si>
  <si>
    <t>76</t>
  </si>
  <si>
    <t>GUILBAULT Jean-Luc</t>
  </si>
  <si>
    <t>GOULT Renaud</t>
  </si>
  <si>
    <t>LEVACHER Marie-Madeleine</t>
  </si>
  <si>
    <t>AUGRAS Jean</t>
  </si>
  <si>
    <t>MOULINIER Daniel</t>
  </si>
  <si>
    <t>PASQUIER Alain</t>
  </si>
  <si>
    <t>BUREAU Christèle</t>
  </si>
  <si>
    <t>OUELHADJ Jinnah</t>
  </si>
  <si>
    <t>PERRON Mireille</t>
  </si>
  <si>
    <t>CHANARD Gudrun</t>
  </si>
  <si>
    <t>RAYNAUD Renée</t>
  </si>
  <si>
    <t>FRADET Marc</t>
  </si>
  <si>
    <t>LEVACHER Michel</t>
  </si>
  <si>
    <t>LAJOUX Françoise</t>
  </si>
  <si>
    <t>MAHON Martine</t>
  </si>
  <si>
    <t>MERIGOT Jacqueline</t>
  </si>
  <si>
    <t>CARRÉ Marie-Chantal</t>
  </si>
  <si>
    <t>SCHIFFER Corinne</t>
  </si>
  <si>
    <t>BONNICHON Michèle</t>
  </si>
  <si>
    <t>MAREL Philippe</t>
  </si>
  <si>
    <t>MOULINIER Gisèle</t>
  </si>
  <si>
    <t>DUMOUSSEAU Renée</t>
  </si>
  <si>
    <t>TROCHET Jeannette</t>
  </si>
  <si>
    <t>PASQUET Stéphane</t>
  </si>
  <si>
    <t>STRICOT Cantienne</t>
  </si>
  <si>
    <t>DABENOC Janine</t>
  </si>
  <si>
    <t>FRADET Isabelle</t>
  </si>
  <si>
    <t>GUENAULT Joëlle</t>
  </si>
  <si>
    <t>POULAIN Danièle</t>
  </si>
  <si>
    <t>COILLY Danielle</t>
  </si>
  <si>
    <t>ROUSSEL Martine</t>
  </si>
  <si>
    <t>FONTAINE Lylou</t>
  </si>
  <si>
    <t>ANGEL Karin</t>
  </si>
  <si>
    <t>C</t>
  </si>
  <si>
    <t>6C</t>
  </si>
  <si>
    <t>P11</t>
  </si>
  <si>
    <t>P22</t>
  </si>
  <si>
    <t>P13</t>
  </si>
  <si>
    <t>PJ22</t>
  </si>
  <si>
    <t>FINALE DU TROPHÉE 17/06/2018</t>
  </si>
  <si>
    <t>3 S1</t>
  </si>
  <si>
    <t>3 S2</t>
  </si>
  <si>
    <t xml:space="preserve"> 12 S3</t>
  </si>
  <si>
    <t>32 S4</t>
  </si>
  <si>
    <t>24 S5</t>
  </si>
  <si>
    <t>9 S6</t>
  </si>
  <si>
    <t>2 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</si>
</sst>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0"/>
      <name val="Helv"/>
    </font>
    <font>
      <b/>
      <sz val="10"/>
      <name val="Helv"/>
    </font>
    <font>
      <b/>
      <sz val="14"/>
      <name val="Helv"/>
    </font>
    <font>
      <sz val="8"/>
      <name val="Arial"/>
      <family val="2"/>
    </font>
    <font>
      <sz val="10"/>
      <color rgb="FFFF0000"/>
      <name val="Helv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3" xfId="0" applyBorder="1"/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76" fontId="0" fillId="0" borderId="36" xfId="0" applyNumberFormat="1" applyFont="1" applyBorder="1" applyAlignment="1">
      <alignment horizontal="center"/>
    </xf>
    <xf numFmtId="1" fontId="0" fillId="0" borderId="32" xfId="0" applyNumberFormat="1" applyFont="1" applyBorder="1" applyAlignment="1">
      <alignment horizontal="center"/>
    </xf>
    <xf numFmtId="176" fontId="0" fillId="0" borderId="37" xfId="0" applyNumberFormat="1" applyFont="1" applyBorder="1" applyAlignment="1">
      <alignment horizontal="center"/>
    </xf>
    <xf numFmtId="1" fontId="0" fillId="0" borderId="3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2"/>
  <sheetViews>
    <sheetView tabSelected="1" topLeftCell="A7" zoomScaleNormal="100" workbookViewId="0">
      <selection activeCell="O27" sqref="O27"/>
    </sheetView>
  </sheetViews>
  <sheetFormatPr baseColWidth="10" defaultRowHeight="12.75" x14ac:dyDescent="0.2"/>
  <cols>
    <col min="1" max="1" width="6.140625" customWidth="1"/>
    <col min="2" max="2" width="9.5703125" customWidth="1"/>
    <col min="3" max="3" width="27.85546875" customWidth="1"/>
    <col min="4" max="6" width="4.7109375" customWidth="1"/>
    <col min="7" max="7" width="8.5703125" customWidth="1"/>
    <col min="8" max="8" width="8.140625" customWidth="1"/>
    <col min="9" max="9" width="6.7109375" customWidth="1"/>
    <col min="10" max="10" width="8" customWidth="1"/>
    <col min="11" max="11" width="6.7109375" customWidth="1"/>
    <col min="12" max="12" width="7.5703125" customWidth="1"/>
    <col min="13" max="13" width="6.7109375" customWidth="1"/>
    <col min="14" max="18" width="7.7109375" customWidth="1"/>
    <col min="19" max="19" width="7.7109375" hidden="1" customWidth="1"/>
    <col min="20" max="21" width="0" hidden="1" customWidth="1"/>
  </cols>
  <sheetData>
    <row r="1" spans="1:21" ht="19.5" x14ac:dyDescent="0.35">
      <c r="A1" s="10"/>
      <c r="B1" s="10"/>
      <c r="C1" s="10"/>
      <c r="D1" s="64" t="s">
        <v>214</v>
      </c>
      <c r="E1" s="64"/>
      <c r="F1" s="64"/>
      <c r="G1" s="64"/>
      <c r="H1" s="64"/>
      <c r="I1" s="64"/>
      <c r="J1" s="64"/>
      <c r="K1" s="64"/>
      <c r="L1" s="64"/>
      <c r="M1" s="64"/>
      <c r="N1" s="2"/>
      <c r="O1" s="2"/>
      <c r="P1" s="2"/>
      <c r="Q1" s="2"/>
      <c r="R1" s="2"/>
    </row>
    <row r="2" spans="1:21" ht="12.95" customHeight="1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1" ht="15" customHeight="1" x14ac:dyDescent="0.35">
      <c r="A3" s="18"/>
      <c r="B3" s="19">
        <v>85</v>
      </c>
      <c r="C3" s="18" t="s">
        <v>34</v>
      </c>
      <c r="D3" s="20" t="s">
        <v>215</v>
      </c>
      <c r="E3" s="21" t="s">
        <v>216</v>
      </c>
      <c r="F3" s="21"/>
      <c r="G3" s="19" t="s">
        <v>217</v>
      </c>
      <c r="H3" s="19" t="s">
        <v>218</v>
      </c>
      <c r="I3" s="19" t="s">
        <v>219</v>
      </c>
      <c r="J3" s="19" t="s">
        <v>220</v>
      </c>
      <c r="K3" s="19" t="s">
        <v>221</v>
      </c>
      <c r="L3" s="17"/>
      <c r="M3" s="10"/>
    </row>
    <row r="4" spans="1:21" ht="15" customHeight="1" x14ac:dyDescent="0.2"/>
    <row r="5" spans="1:21" ht="15" customHeight="1" x14ac:dyDescent="0.2">
      <c r="B5" s="6" t="s">
        <v>23</v>
      </c>
      <c r="C5" s="5" t="s">
        <v>22</v>
      </c>
      <c r="D5" s="7" t="s">
        <v>24</v>
      </c>
      <c r="E5" s="9" t="s">
        <v>0</v>
      </c>
      <c r="F5" s="8" t="s">
        <v>25</v>
      </c>
      <c r="G5" s="1" t="s">
        <v>1</v>
      </c>
      <c r="H5" s="4" t="s">
        <v>19</v>
      </c>
      <c r="I5" s="2"/>
      <c r="J5" s="4" t="s">
        <v>20</v>
      </c>
      <c r="K5" s="2"/>
      <c r="L5" s="4" t="s">
        <v>21</v>
      </c>
      <c r="M5" s="3"/>
      <c r="N5" s="11" t="s">
        <v>27</v>
      </c>
      <c r="O5" s="9" t="s">
        <v>28</v>
      </c>
      <c r="P5" s="9" t="s">
        <v>29</v>
      </c>
      <c r="Q5" s="15" t="s">
        <v>30</v>
      </c>
      <c r="R5" s="14" t="s">
        <v>31</v>
      </c>
      <c r="S5" s="11"/>
      <c r="T5" s="11"/>
      <c r="U5" s="11"/>
    </row>
    <row r="6" spans="1:21" ht="15" customHeight="1" x14ac:dyDescent="0.2">
      <c r="B6" s="6"/>
      <c r="C6" s="5"/>
      <c r="D6" s="7"/>
      <c r="E6" s="9"/>
      <c r="F6" s="8"/>
      <c r="G6" s="1"/>
      <c r="H6" s="4"/>
      <c r="I6" s="2"/>
      <c r="J6" s="4"/>
      <c r="K6" s="2"/>
      <c r="L6" s="4"/>
      <c r="M6" s="3"/>
      <c r="O6" s="12"/>
      <c r="P6" s="12"/>
      <c r="Q6" s="13"/>
      <c r="R6" s="16"/>
    </row>
    <row r="7" spans="1:21" ht="17.100000000000001" customHeight="1" x14ac:dyDescent="0.2">
      <c r="B7" s="5"/>
      <c r="C7" s="5"/>
      <c r="D7" s="23"/>
      <c r="E7" s="12"/>
      <c r="F7" s="16"/>
      <c r="G7" s="24">
        <v>2813</v>
      </c>
      <c r="H7" s="25">
        <v>1013</v>
      </c>
      <c r="I7" s="26"/>
      <c r="J7" s="27">
        <v>980</v>
      </c>
      <c r="K7" s="26"/>
      <c r="L7" s="27">
        <v>820</v>
      </c>
      <c r="M7" s="26"/>
      <c r="O7" s="12"/>
      <c r="P7" s="12"/>
      <c r="Q7" s="13"/>
      <c r="R7" s="16"/>
    </row>
    <row r="8" spans="1:21" ht="17.100000000000001" customHeight="1" x14ac:dyDescent="0.2">
      <c r="A8" s="28" t="s">
        <v>2</v>
      </c>
      <c r="B8" s="29">
        <v>2034173</v>
      </c>
      <c r="C8" s="29" t="s">
        <v>72</v>
      </c>
      <c r="D8" s="34" t="s">
        <v>0</v>
      </c>
      <c r="E8" s="35" t="s">
        <v>73</v>
      </c>
      <c r="F8" s="36" t="s">
        <v>41</v>
      </c>
      <c r="G8" s="43">
        <v>2738</v>
      </c>
      <c r="H8" s="46">
        <v>996</v>
      </c>
      <c r="I8" s="47">
        <v>1</v>
      </c>
      <c r="J8" s="46">
        <v>924</v>
      </c>
      <c r="K8" s="47">
        <v>5</v>
      </c>
      <c r="L8" s="52">
        <v>818</v>
      </c>
      <c r="M8" s="53">
        <v>2</v>
      </c>
      <c r="N8" s="52">
        <v>170</v>
      </c>
      <c r="O8" s="58">
        <v>100</v>
      </c>
      <c r="P8" s="58">
        <v>100</v>
      </c>
      <c r="Q8" s="58">
        <v>100</v>
      </c>
      <c r="R8" s="53">
        <v>50</v>
      </c>
      <c r="S8" s="22" t="e">
        <f>IF(B8="","",VLOOKUP(B8,#REF!,2,FALSE))</f>
        <v>#REF!</v>
      </c>
      <c r="T8" s="22" t="e">
        <f>IF(C8="","",VLOOKUP(C8,#REF!,2,FALSE))</f>
        <v>#REF!</v>
      </c>
      <c r="U8" s="22" t="e">
        <f>IF(C8="","",VLOOKUP(C8,#REF!,4,FALSE))</f>
        <v>#REF!</v>
      </c>
    </row>
    <row r="9" spans="1:21" ht="17.100000000000001" customHeight="1" x14ac:dyDescent="0.2">
      <c r="A9" s="30" t="s">
        <v>5</v>
      </c>
      <c r="B9" s="31">
        <v>1450288</v>
      </c>
      <c r="C9" s="31" t="s">
        <v>58</v>
      </c>
      <c r="D9" s="37" t="s">
        <v>8</v>
      </c>
      <c r="E9" s="38" t="s">
        <v>4</v>
      </c>
      <c r="F9" s="39" t="s">
        <v>36</v>
      </c>
      <c r="G9" s="44">
        <v>2700</v>
      </c>
      <c r="H9" s="48">
        <v>948</v>
      </c>
      <c r="I9" s="49">
        <v>6</v>
      </c>
      <c r="J9" s="48">
        <v>961</v>
      </c>
      <c r="K9" s="49">
        <v>2</v>
      </c>
      <c r="L9" s="54">
        <v>791</v>
      </c>
      <c r="M9" s="55">
        <v>5</v>
      </c>
      <c r="N9" s="54">
        <v>168</v>
      </c>
      <c r="O9" s="59">
        <v>66.666666666666657</v>
      </c>
      <c r="P9" s="59">
        <v>100</v>
      </c>
      <c r="Q9" s="59">
        <v>100</v>
      </c>
      <c r="R9" s="55">
        <v>49</v>
      </c>
      <c r="S9" s="22" t="e">
        <f>IF(B9="","",VLOOKUP(B9,#REF!,2,FALSE))</f>
        <v>#REF!</v>
      </c>
      <c r="T9" s="22" t="e">
        <f>IF(C9="","",VLOOKUP(C9,#REF!,2,FALSE))</f>
        <v>#REF!</v>
      </c>
      <c r="U9" s="22" t="e">
        <f>IF(C9="","",VLOOKUP(C9,#REF!,4,FALSE))</f>
        <v>#REF!</v>
      </c>
    </row>
    <row r="10" spans="1:21" ht="17.100000000000001" customHeight="1" x14ac:dyDescent="0.2">
      <c r="A10" s="30" t="s">
        <v>10</v>
      </c>
      <c r="B10" s="31">
        <v>2330823</v>
      </c>
      <c r="C10" s="31" t="s">
        <v>175</v>
      </c>
      <c r="D10" s="37" t="s">
        <v>0</v>
      </c>
      <c r="E10" s="38" t="s">
        <v>33</v>
      </c>
      <c r="F10" s="39" t="s">
        <v>49</v>
      </c>
      <c r="G10" s="44">
        <v>2692</v>
      </c>
      <c r="H10" s="48">
        <v>989</v>
      </c>
      <c r="I10" s="49">
        <v>2</v>
      </c>
      <c r="J10" s="48">
        <v>884</v>
      </c>
      <c r="K10" s="49">
        <v>12</v>
      </c>
      <c r="L10" s="54">
        <v>819</v>
      </c>
      <c r="M10" s="55">
        <v>1</v>
      </c>
      <c r="N10" s="54">
        <v>166</v>
      </c>
      <c r="O10" s="59">
        <v>33.333333333333329</v>
      </c>
      <c r="P10" s="59">
        <v>100</v>
      </c>
      <c r="Q10" s="59">
        <v>100</v>
      </c>
      <c r="R10" s="55">
        <v>48</v>
      </c>
      <c r="S10" s="22" t="e">
        <f>IF(B10="","",VLOOKUP(B10,#REF!,2,FALSE))</f>
        <v>#REF!</v>
      </c>
      <c r="T10" s="22" t="e">
        <f>IF(C10="","",VLOOKUP(C10,#REF!,2,FALSE))</f>
        <v>#REF!</v>
      </c>
      <c r="U10" s="22" t="e">
        <f>IF(C10="","",VLOOKUP(C10,#REF!,4,FALSE))</f>
        <v>#REF!</v>
      </c>
    </row>
    <row r="11" spans="1:21" ht="17.100000000000001" customHeight="1" x14ac:dyDescent="0.2">
      <c r="A11" s="30" t="s">
        <v>108</v>
      </c>
      <c r="B11" s="31">
        <v>2058155</v>
      </c>
      <c r="C11" s="31" t="s">
        <v>92</v>
      </c>
      <c r="D11" s="37" t="s">
        <v>0</v>
      </c>
      <c r="E11" s="38" t="s">
        <v>32</v>
      </c>
      <c r="F11" s="39" t="s">
        <v>55</v>
      </c>
      <c r="G11" s="44">
        <v>2678</v>
      </c>
      <c r="H11" s="48">
        <v>947</v>
      </c>
      <c r="I11" s="49">
        <v>7</v>
      </c>
      <c r="J11" s="48">
        <v>971</v>
      </c>
      <c r="K11" s="49">
        <v>1</v>
      </c>
      <c r="L11" s="54">
        <v>760</v>
      </c>
      <c r="M11" s="55">
        <v>12</v>
      </c>
      <c r="N11" s="54">
        <v>164</v>
      </c>
      <c r="O11" s="60"/>
      <c r="P11" s="59">
        <v>100</v>
      </c>
      <c r="Q11" s="59">
        <v>100</v>
      </c>
      <c r="R11" s="55">
        <v>47</v>
      </c>
      <c r="S11" s="22" t="e">
        <f>IF(B11="","",VLOOKUP(B11,#REF!,2,FALSE))</f>
        <v>#REF!</v>
      </c>
      <c r="T11" s="22" t="e">
        <f>IF(C11="","",VLOOKUP(C11,#REF!,2,FALSE))</f>
        <v>#REF!</v>
      </c>
      <c r="U11" s="22" t="e">
        <f>IF(C11="","",VLOOKUP(C11,#REF!,4,FALSE))</f>
        <v>#REF!</v>
      </c>
    </row>
    <row r="12" spans="1:21" ht="17.100000000000001" customHeight="1" x14ac:dyDescent="0.2">
      <c r="A12" s="30" t="s">
        <v>7</v>
      </c>
      <c r="B12" s="31">
        <v>1710187</v>
      </c>
      <c r="C12" s="31" t="s">
        <v>76</v>
      </c>
      <c r="D12" s="37" t="s">
        <v>0</v>
      </c>
      <c r="E12" s="38" t="s">
        <v>32</v>
      </c>
      <c r="F12" s="39" t="s">
        <v>55</v>
      </c>
      <c r="G12" s="44">
        <v>2644</v>
      </c>
      <c r="H12" s="48">
        <v>914</v>
      </c>
      <c r="I12" s="49">
        <v>15</v>
      </c>
      <c r="J12" s="48">
        <v>957</v>
      </c>
      <c r="K12" s="49">
        <v>3</v>
      </c>
      <c r="L12" s="54">
        <v>773</v>
      </c>
      <c r="M12" s="55">
        <v>6</v>
      </c>
      <c r="N12" s="54">
        <v>162</v>
      </c>
      <c r="O12" s="60" t="s">
        <v>164</v>
      </c>
      <c r="P12" s="59">
        <v>66.666666666666657</v>
      </c>
      <c r="Q12" s="59">
        <v>100</v>
      </c>
      <c r="R12" s="55">
        <v>46</v>
      </c>
      <c r="S12" s="22" t="e">
        <f>IF(B12="","",VLOOKUP(B12,#REF!,2,FALSE))</f>
        <v>#REF!</v>
      </c>
      <c r="T12" s="22" t="e">
        <f>IF(C12="","",VLOOKUP(C12,#REF!,2,FALSE))</f>
        <v>#REF!</v>
      </c>
      <c r="U12" s="22" t="e">
        <f>IF(C12="","",VLOOKUP(C12,#REF!,4,FALSE))</f>
        <v>#REF!</v>
      </c>
    </row>
    <row r="13" spans="1:21" ht="17.100000000000001" customHeight="1" x14ac:dyDescent="0.2">
      <c r="A13" s="30" t="s">
        <v>9</v>
      </c>
      <c r="B13" s="31">
        <v>2251536</v>
      </c>
      <c r="C13" s="31" t="s">
        <v>176</v>
      </c>
      <c r="D13" s="37" t="s">
        <v>0</v>
      </c>
      <c r="E13" s="38" t="s">
        <v>26</v>
      </c>
      <c r="F13" s="39" t="s">
        <v>43</v>
      </c>
      <c r="G13" s="44">
        <v>2631</v>
      </c>
      <c r="H13" s="48">
        <v>916</v>
      </c>
      <c r="I13" s="49">
        <v>14</v>
      </c>
      <c r="J13" s="48">
        <v>903</v>
      </c>
      <c r="K13" s="49">
        <v>7</v>
      </c>
      <c r="L13" s="54">
        <v>812</v>
      </c>
      <c r="M13" s="55">
        <v>3</v>
      </c>
      <c r="N13" s="54">
        <v>160</v>
      </c>
      <c r="O13" s="60" t="s">
        <v>164</v>
      </c>
      <c r="P13" s="59">
        <v>33.333333333333329</v>
      </c>
      <c r="Q13" s="59">
        <v>100</v>
      </c>
      <c r="R13" s="55">
        <v>45</v>
      </c>
      <c r="S13" s="22" t="e">
        <f>IF(B13="","",VLOOKUP(B13,#REF!,2,FALSE))</f>
        <v>#REF!</v>
      </c>
      <c r="T13" s="22" t="e">
        <f>IF(C13="","",VLOOKUP(C13,#REF!,2,FALSE))</f>
        <v>#REF!</v>
      </c>
      <c r="U13" s="22" t="e">
        <f>IF(C13="","",VLOOKUP(C13,#REF!,4,FALSE))</f>
        <v>#REF!</v>
      </c>
    </row>
    <row r="14" spans="1:21" ht="17.100000000000001" customHeight="1" x14ac:dyDescent="0.2">
      <c r="A14" s="30" t="s">
        <v>12</v>
      </c>
      <c r="B14" s="31">
        <v>2338767</v>
      </c>
      <c r="C14" s="31" t="s">
        <v>89</v>
      </c>
      <c r="D14" s="37" t="s">
        <v>0</v>
      </c>
      <c r="E14" s="38" t="s">
        <v>26</v>
      </c>
      <c r="F14" s="39" t="s">
        <v>43</v>
      </c>
      <c r="G14" s="44">
        <v>2571</v>
      </c>
      <c r="H14" s="48">
        <v>944</v>
      </c>
      <c r="I14" s="49">
        <v>10</v>
      </c>
      <c r="J14" s="48">
        <v>863</v>
      </c>
      <c r="K14" s="49">
        <v>21</v>
      </c>
      <c r="L14" s="54">
        <v>764</v>
      </c>
      <c r="M14" s="55">
        <v>10</v>
      </c>
      <c r="N14" s="54">
        <v>158</v>
      </c>
      <c r="O14" s="60" t="s">
        <v>164</v>
      </c>
      <c r="P14" s="60"/>
      <c r="Q14" s="59">
        <v>100</v>
      </c>
      <c r="R14" s="55">
        <v>44</v>
      </c>
      <c r="S14" s="22" t="e">
        <f>IF(B14="","",VLOOKUP(B14,#REF!,2,FALSE))</f>
        <v>#REF!</v>
      </c>
      <c r="T14" s="22" t="e">
        <f>IF(C14="","",VLOOKUP(C14,#REF!,2,FALSE))</f>
        <v>#REF!</v>
      </c>
      <c r="U14" s="22" t="e">
        <f>IF(C14="","",VLOOKUP(C14,#REF!,4,FALSE))</f>
        <v>#REF!</v>
      </c>
    </row>
    <row r="15" spans="1:21" ht="17.100000000000001" customHeight="1" x14ac:dyDescent="0.2">
      <c r="A15" s="30" t="s">
        <v>14</v>
      </c>
      <c r="B15" s="31">
        <v>1450243</v>
      </c>
      <c r="C15" s="31" t="s">
        <v>177</v>
      </c>
      <c r="D15" s="37" t="s">
        <v>3</v>
      </c>
      <c r="E15" s="38" t="s">
        <v>38</v>
      </c>
      <c r="F15" s="39" t="s">
        <v>36</v>
      </c>
      <c r="G15" s="44">
        <v>2570</v>
      </c>
      <c r="H15" s="48">
        <v>946</v>
      </c>
      <c r="I15" s="49">
        <v>9</v>
      </c>
      <c r="J15" s="48">
        <v>896</v>
      </c>
      <c r="K15" s="49">
        <v>8</v>
      </c>
      <c r="L15" s="54">
        <v>728</v>
      </c>
      <c r="M15" s="55">
        <v>22</v>
      </c>
      <c r="N15" s="54">
        <v>156</v>
      </c>
      <c r="O15" s="60" t="s">
        <v>164</v>
      </c>
      <c r="P15" s="60"/>
      <c r="Q15" s="59">
        <v>91.666666666666657</v>
      </c>
      <c r="R15" s="55">
        <v>43</v>
      </c>
      <c r="S15" s="22" t="e">
        <f>IF(B15="","",VLOOKUP(B15,#REF!,2,FALSE))</f>
        <v>#REF!</v>
      </c>
      <c r="T15" s="22" t="e">
        <f>IF(C15="","",VLOOKUP(C15,#REF!,2,FALSE))</f>
        <v>#REF!</v>
      </c>
      <c r="U15" s="22" t="e">
        <f>IF(C15="","",VLOOKUP(C15,#REF!,4,FALSE))</f>
        <v>#REF!</v>
      </c>
    </row>
    <row r="16" spans="1:21" ht="17.100000000000001" customHeight="1" x14ac:dyDescent="0.2">
      <c r="A16" s="30" t="s">
        <v>6</v>
      </c>
      <c r="B16" s="31">
        <v>1450584</v>
      </c>
      <c r="C16" s="31" t="s">
        <v>178</v>
      </c>
      <c r="D16" s="37" t="s">
        <v>8</v>
      </c>
      <c r="E16" s="38" t="s">
        <v>4</v>
      </c>
      <c r="F16" s="39" t="s">
        <v>36</v>
      </c>
      <c r="G16" s="44">
        <v>2557</v>
      </c>
      <c r="H16" s="48">
        <v>917</v>
      </c>
      <c r="I16" s="49">
        <v>12</v>
      </c>
      <c r="J16" s="48">
        <v>832</v>
      </c>
      <c r="K16" s="49">
        <v>24</v>
      </c>
      <c r="L16" s="54">
        <v>808</v>
      </c>
      <c r="M16" s="55">
        <v>4</v>
      </c>
      <c r="N16" s="54">
        <v>154</v>
      </c>
      <c r="O16" s="60" t="s">
        <v>164</v>
      </c>
      <c r="P16" s="60"/>
      <c r="Q16" s="59">
        <v>83.333333333333343</v>
      </c>
      <c r="R16" s="55">
        <v>42</v>
      </c>
      <c r="S16" s="22" t="e">
        <f>IF(B16="","",VLOOKUP(B16,#REF!,2,FALSE))</f>
        <v>#REF!</v>
      </c>
      <c r="T16" s="22" t="e">
        <f>IF(C16="","",VLOOKUP(C16,#REF!,2,FALSE))</f>
        <v>#REF!</v>
      </c>
      <c r="U16" s="22" t="e">
        <f>IF(C16="","",VLOOKUP(C16,#REF!,4,FALSE))</f>
        <v>#REF!</v>
      </c>
    </row>
    <row r="17" spans="1:24" ht="17.100000000000001" customHeight="1" x14ac:dyDescent="0.2">
      <c r="A17" s="30" t="s">
        <v>109</v>
      </c>
      <c r="B17" s="31">
        <v>2034331</v>
      </c>
      <c r="C17" s="31" t="s">
        <v>91</v>
      </c>
      <c r="D17" s="37" t="s">
        <v>0</v>
      </c>
      <c r="E17" s="38" t="s">
        <v>33</v>
      </c>
      <c r="F17" s="39" t="s">
        <v>55</v>
      </c>
      <c r="G17" s="44">
        <v>2542</v>
      </c>
      <c r="H17" s="48">
        <v>952</v>
      </c>
      <c r="I17" s="49">
        <v>4</v>
      </c>
      <c r="J17" s="48">
        <v>885</v>
      </c>
      <c r="K17" s="49">
        <v>11</v>
      </c>
      <c r="L17" s="54">
        <v>705</v>
      </c>
      <c r="M17" s="55">
        <v>28</v>
      </c>
      <c r="N17" s="54">
        <v>152</v>
      </c>
      <c r="O17" s="60" t="s">
        <v>164</v>
      </c>
      <c r="P17" s="60"/>
      <c r="Q17" s="59">
        <v>75</v>
      </c>
      <c r="R17" s="55">
        <v>41</v>
      </c>
      <c r="S17" s="22" t="e">
        <f>IF(B17="","",VLOOKUP(B17,#REF!,2,FALSE))</f>
        <v>#REF!</v>
      </c>
      <c r="T17" s="22" t="e">
        <f>IF(C17="","",VLOOKUP(C17,#REF!,2,FALSE))</f>
        <v>#REF!</v>
      </c>
      <c r="U17" s="22" t="e">
        <f>IF(C17="","",VLOOKUP(C17,#REF!,4,FALSE))</f>
        <v>#REF!</v>
      </c>
    </row>
    <row r="18" spans="1:24" ht="17.100000000000001" customHeight="1" x14ac:dyDescent="0.2">
      <c r="A18" s="30" t="s">
        <v>18</v>
      </c>
      <c r="B18" s="31">
        <v>1370849</v>
      </c>
      <c r="C18" s="31" t="s">
        <v>59</v>
      </c>
      <c r="D18" s="37" t="s">
        <v>0</v>
      </c>
      <c r="E18" s="38" t="s">
        <v>33</v>
      </c>
      <c r="F18" s="39" t="s">
        <v>55</v>
      </c>
      <c r="G18" s="44">
        <v>2527</v>
      </c>
      <c r="H18" s="48">
        <v>901</v>
      </c>
      <c r="I18" s="49">
        <v>17</v>
      </c>
      <c r="J18" s="48">
        <v>868</v>
      </c>
      <c r="K18" s="49">
        <v>16</v>
      </c>
      <c r="L18" s="54">
        <v>758</v>
      </c>
      <c r="M18" s="55">
        <v>14</v>
      </c>
      <c r="N18" s="54">
        <v>150</v>
      </c>
      <c r="O18" s="60" t="s">
        <v>164</v>
      </c>
      <c r="P18" s="60"/>
      <c r="Q18" s="59">
        <v>66.666666666666657</v>
      </c>
      <c r="R18" s="55">
        <v>40</v>
      </c>
      <c r="S18" s="22" t="e">
        <f>IF(B18="","",VLOOKUP(B18,#REF!,2,FALSE))</f>
        <v>#REF!</v>
      </c>
      <c r="T18" s="22" t="e">
        <f>IF(C18="","",VLOOKUP(C18,#REF!,2,FALSE))</f>
        <v>#REF!</v>
      </c>
      <c r="U18" s="22" t="e">
        <f>IF(C18="","",VLOOKUP(C18,#REF!,4,FALSE))</f>
        <v>#REF!</v>
      </c>
    </row>
    <row r="19" spans="1:24" ht="17.100000000000001" customHeight="1" x14ac:dyDescent="0.2">
      <c r="A19" s="30" t="s">
        <v>15</v>
      </c>
      <c r="B19" s="31">
        <v>2054097</v>
      </c>
      <c r="C19" s="31" t="s">
        <v>179</v>
      </c>
      <c r="D19" s="37" t="s">
        <v>3</v>
      </c>
      <c r="E19" s="38" t="s">
        <v>26</v>
      </c>
      <c r="F19" s="39" t="s">
        <v>48</v>
      </c>
      <c r="G19" s="44">
        <v>2522</v>
      </c>
      <c r="H19" s="48">
        <v>876</v>
      </c>
      <c r="I19" s="49">
        <v>21</v>
      </c>
      <c r="J19" s="48">
        <v>927</v>
      </c>
      <c r="K19" s="49">
        <v>4</v>
      </c>
      <c r="L19" s="54">
        <v>719</v>
      </c>
      <c r="M19" s="55">
        <v>24</v>
      </c>
      <c r="N19" s="54">
        <v>148</v>
      </c>
      <c r="O19" s="60" t="s">
        <v>164</v>
      </c>
      <c r="P19" s="60"/>
      <c r="Q19" s="59">
        <v>58.333333333333336</v>
      </c>
      <c r="R19" s="55">
        <v>39</v>
      </c>
      <c r="S19" s="22" t="e">
        <f>IF(B19="","",VLOOKUP(B19,#REF!,2,FALSE))</f>
        <v>#REF!</v>
      </c>
      <c r="T19" s="22" t="e">
        <f>IF(C19="","",VLOOKUP(C19,#REF!,2,FALSE))</f>
        <v>#REF!</v>
      </c>
      <c r="U19" s="22" t="e">
        <f>IF(C19="","",VLOOKUP(C19,#REF!,4,FALSE))</f>
        <v>#REF!</v>
      </c>
    </row>
    <row r="20" spans="1:24" ht="17.100000000000001" customHeight="1" x14ac:dyDescent="0.2">
      <c r="A20" s="30">
        <v>13</v>
      </c>
      <c r="B20" s="31">
        <v>2640937</v>
      </c>
      <c r="C20" s="31" t="s">
        <v>61</v>
      </c>
      <c r="D20" s="37" t="s">
        <v>8</v>
      </c>
      <c r="E20" s="38" t="s">
        <v>38</v>
      </c>
      <c r="F20" s="39" t="s">
        <v>42</v>
      </c>
      <c r="G20" s="44">
        <v>2519</v>
      </c>
      <c r="H20" s="48">
        <v>947</v>
      </c>
      <c r="I20" s="49">
        <v>7</v>
      </c>
      <c r="J20" s="48">
        <v>817</v>
      </c>
      <c r="K20" s="49">
        <v>31</v>
      </c>
      <c r="L20" s="54">
        <v>755</v>
      </c>
      <c r="M20" s="55">
        <v>15</v>
      </c>
      <c r="N20" s="54">
        <v>146</v>
      </c>
      <c r="O20" s="60" t="s">
        <v>164</v>
      </c>
      <c r="P20" s="60" t="s">
        <v>164</v>
      </c>
      <c r="Q20" s="59">
        <v>50</v>
      </c>
      <c r="R20" s="55">
        <v>38</v>
      </c>
      <c r="S20" s="22" t="e">
        <f>IF(B20="","",VLOOKUP(B20,#REF!,2,FALSE))</f>
        <v>#REF!</v>
      </c>
      <c r="T20" s="22" t="e">
        <f>IF(C20="","",VLOOKUP(C20,#REF!,2,FALSE))</f>
        <v>#REF!</v>
      </c>
      <c r="U20" s="22" t="e">
        <f>IF(C20="","",VLOOKUP(C20,#REF!,4,FALSE))</f>
        <v>#REF!</v>
      </c>
    </row>
    <row r="21" spans="1:24" ht="17.100000000000001" customHeight="1" x14ac:dyDescent="0.2">
      <c r="A21" s="30">
        <v>14</v>
      </c>
      <c r="B21" s="31">
        <v>1156606</v>
      </c>
      <c r="C21" s="31" t="s">
        <v>103</v>
      </c>
      <c r="D21" s="37" t="s">
        <v>8</v>
      </c>
      <c r="E21" s="38" t="s">
        <v>37</v>
      </c>
      <c r="F21" s="39" t="s">
        <v>48</v>
      </c>
      <c r="G21" s="44">
        <v>2504</v>
      </c>
      <c r="H21" s="48">
        <v>874</v>
      </c>
      <c r="I21" s="49">
        <v>23</v>
      </c>
      <c r="J21" s="48">
        <v>923</v>
      </c>
      <c r="K21" s="49">
        <v>6</v>
      </c>
      <c r="L21" s="54">
        <v>707</v>
      </c>
      <c r="M21" s="55">
        <v>27</v>
      </c>
      <c r="N21" s="54">
        <v>144</v>
      </c>
      <c r="O21" s="60" t="s">
        <v>164</v>
      </c>
      <c r="P21" s="60"/>
      <c r="Q21" s="59">
        <v>41.666666666666671</v>
      </c>
      <c r="R21" s="55">
        <v>37</v>
      </c>
      <c r="S21" s="22" t="e">
        <f>IF(B21="","",VLOOKUP(B21,#REF!,2,FALSE))</f>
        <v>#REF!</v>
      </c>
      <c r="T21" s="22" t="e">
        <f>IF(C21="","",VLOOKUP(C21,#REF!,2,FALSE))</f>
        <v>#REF!</v>
      </c>
      <c r="U21" s="22" t="e">
        <f>IF(C21="","",VLOOKUP(C21,#REF!,4,FALSE))</f>
        <v>#REF!</v>
      </c>
    </row>
    <row r="22" spans="1:24" ht="17.100000000000001" customHeight="1" x14ac:dyDescent="0.2">
      <c r="A22" s="30">
        <v>15</v>
      </c>
      <c r="B22" s="31">
        <v>1160657</v>
      </c>
      <c r="C22" s="31" t="s">
        <v>180</v>
      </c>
      <c r="D22" s="37" t="s">
        <v>0</v>
      </c>
      <c r="E22" s="38" t="s">
        <v>16</v>
      </c>
      <c r="F22" s="39" t="s">
        <v>210</v>
      </c>
      <c r="G22" s="44">
        <v>2495</v>
      </c>
      <c r="H22" s="48">
        <v>858</v>
      </c>
      <c r="I22" s="49">
        <v>30</v>
      </c>
      <c r="J22" s="48">
        <v>871</v>
      </c>
      <c r="K22" s="49">
        <v>14</v>
      </c>
      <c r="L22" s="54">
        <v>766</v>
      </c>
      <c r="M22" s="55">
        <v>9</v>
      </c>
      <c r="N22" s="54">
        <v>142</v>
      </c>
      <c r="O22" s="60" t="s">
        <v>164</v>
      </c>
      <c r="P22" s="60"/>
      <c r="Q22" s="59">
        <v>33.333333333333329</v>
      </c>
      <c r="R22" s="55">
        <v>36</v>
      </c>
      <c r="S22" s="22" t="e">
        <f>IF(B22="","",VLOOKUP(B22,#REF!,2,FALSE))</f>
        <v>#REF!</v>
      </c>
      <c r="T22" s="22" t="e">
        <f>IF(C22="","",VLOOKUP(C22,#REF!,2,FALSE))</f>
        <v>#REF!</v>
      </c>
      <c r="U22" s="22" t="e">
        <f>IF(C22="","",VLOOKUP(C22,#REF!,4,FALSE))</f>
        <v>#REF!</v>
      </c>
    </row>
    <row r="23" spans="1:24" ht="17.100000000000001" customHeight="1" x14ac:dyDescent="0.2">
      <c r="A23" s="30" t="s">
        <v>110</v>
      </c>
      <c r="B23" s="31">
        <v>2244725</v>
      </c>
      <c r="C23" s="31" t="s">
        <v>80</v>
      </c>
      <c r="D23" s="37" t="s">
        <v>3</v>
      </c>
      <c r="E23" s="38" t="s">
        <v>4</v>
      </c>
      <c r="F23" s="39" t="s">
        <v>45</v>
      </c>
      <c r="G23" s="44">
        <v>2478</v>
      </c>
      <c r="H23" s="48">
        <v>833</v>
      </c>
      <c r="I23" s="49">
        <v>39</v>
      </c>
      <c r="J23" s="48">
        <v>891</v>
      </c>
      <c r="K23" s="49">
        <v>9</v>
      </c>
      <c r="L23" s="54">
        <v>754</v>
      </c>
      <c r="M23" s="55">
        <v>16</v>
      </c>
      <c r="N23" s="54">
        <v>140</v>
      </c>
      <c r="O23" s="60" t="s">
        <v>164</v>
      </c>
      <c r="P23" s="60" t="s">
        <v>164</v>
      </c>
      <c r="Q23" s="59">
        <v>25</v>
      </c>
      <c r="R23" s="55">
        <v>35</v>
      </c>
      <c r="S23" s="22" t="e">
        <f>IF(B23="","",VLOOKUP(B23,#REF!,2,FALSE))</f>
        <v>#REF!</v>
      </c>
      <c r="T23" s="22" t="e">
        <f>IF(C23="","",VLOOKUP(C23,#REF!,2,FALSE))</f>
        <v>#REF!</v>
      </c>
      <c r="U23" s="22" t="e">
        <f>IF(C23="","",VLOOKUP(C23,#REF!,4,FALSE))</f>
        <v>#REF!</v>
      </c>
      <c r="X23" s="59"/>
    </row>
    <row r="24" spans="1:24" ht="17.100000000000001" customHeight="1" x14ac:dyDescent="0.2">
      <c r="A24" s="30" t="s">
        <v>172</v>
      </c>
      <c r="B24" s="31">
        <v>1450516</v>
      </c>
      <c r="C24" s="31" t="s">
        <v>87</v>
      </c>
      <c r="D24" s="37" t="s">
        <v>75</v>
      </c>
      <c r="E24" s="38" t="s">
        <v>26</v>
      </c>
      <c r="F24" s="39" t="s">
        <v>88</v>
      </c>
      <c r="G24" s="44">
        <v>2474</v>
      </c>
      <c r="H24" s="48">
        <v>904</v>
      </c>
      <c r="I24" s="49">
        <v>16</v>
      </c>
      <c r="J24" s="48">
        <v>825</v>
      </c>
      <c r="K24" s="49">
        <v>26</v>
      </c>
      <c r="L24" s="54">
        <v>745</v>
      </c>
      <c r="M24" s="55">
        <v>20</v>
      </c>
      <c r="N24" s="54">
        <v>138</v>
      </c>
      <c r="O24" s="60" t="s">
        <v>164</v>
      </c>
      <c r="P24" s="60" t="s">
        <v>164</v>
      </c>
      <c r="Q24" s="59">
        <v>16.666666666666664</v>
      </c>
      <c r="R24" s="55">
        <v>34</v>
      </c>
      <c r="S24" s="22" t="e">
        <f>IF(B24="","",VLOOKUP(B24,#REF!,2,FALSE))</f>
        <v>#REF!</v>
      </c>
      <c r="T24" s="22" t="e">
        <f>IF(C24="","",VLOOKUP(C24,#REF!,2,FALSE))</f>
        <v>#REF!</v>
      </c>
      <c r="U24" s="22" t="e">
        <f>IF(C24="","",VLOOKUP(C24,#REF!,4,FALSE))</f>
        <v>#REF!</v>
      </c>
    </row>
    <row r="25" spans="1:24" ht="17.100000000000001" customHeight="1" x14ac:dyDescent="0.2">
      <c r="A25" s="30" t="s">
        <v>111</v>
      </c>
      <c r="B25" s="31">
        <v>1027754</v>
      </c>
      <c r="C25" s="31" t="s">
        <v>60</v>
      </c>
      <c r="D25" s="37" t="s">
        <v>0</v>
      </c>
      <c r="E25" s="38" t="s">
        <v>26</v>
      </c>
      <c r="F25" s="39" t="s">
        <v>45</v>
      </c>
      <c r="G25" s="44">
        <v>2467</v>
      </c>
      <c r="H25" s="48">
        <v>949</v>
      </c>
      <c r="I25" s="49">
        <v>5</v>
      </c>
      <c r="J25" s="48">
        <v>870</v>
      </c>
      <c r="K25" s="49">
        <v>15</v>
      </c>
      <c r="L25" s="54">
        <v>648</v>
      </c>
      <c r="M25" s="55">
        <v>64</v>
      </c>
      <c r="N25" s="54">
        <v>136</v>
      </c>
      <c r="O25" s="60" t="s">
        <v>164</v>
      </c>
      <c r="P25" s="60" t="s">
        <v>164</v>
      </c>
      <c r="Q25" s="59">
        <v>8.3333333333333321</v>
      </c>
      <c r="R25" s="55">
        <v>33</v>
      </c>
      <c r="S25" s="22" t="e">
        <f>IF(B25="","",VLOOKUP(B25,#REF!,2,FALSE))</f>
        <v>#REF!</v>
      </c>
      <c r="T25" s="22" t="e">
        <f>IF(C25="","",VLOOKUP(C25,#REF!,2,FALSE))</f>
        <v>#REF!</v>
      </c>
      <c r="U25" s="22" t="e">
        <f>IF(C25="","",VLOOKUP(C25,#REF!,4,FALSE))</f>
        <v>#REF!</v>
      </c>
    </row>
    <row r="26" spans="1:24" ht="17.100000000000001" customHeight="1" x14ac:dyDescent="0.2">
      <c r="A26" s="30">
        <v>18</v>
      </c>
      <c r="B26" s="31">
        <v>2611524</v>
      </c>
      <c r="C26" s="31" t="s">
        <v>94</v>
      </c>
      <c r="D26" s="37" t="s">
        <v>0</v>
      </c>
      <c r="E26" s="38" t="s">
        <v>4</v>
      </c>
      <c r="F26" s="39" t="s">
        <v>48</v>
      </c>
      <c r="G26" s="44">
        <v>2467</v>
      </c>
      <c r="H26" s="48">
        <v>853</v>
      </c>
      <c r="I26" s="49">
        <v>31</v>
      </c>
      <c r="J26" s="48">
        <v>855</v>
      </c>
      <c r="K26" s="49">
        <v>22</v>
      </c>
      <c r="L26" s="54">
        <v>759</v>
      </c>
      <c r="M26" s="55">
        <v>13</v>
      </c>
      <c r="N26" s="54">
        <v>136</v>
      </c>
      <c r="O26" s="60" t="s">
        <v>164</v>
      </c>
      <c r="P26" s="60" t="s">
        <v>164</v>
      </c>
      <c r="Q26" s="59">
        <v>8.3333333333333321</v>
      </c>
      <c r="R26" s="55">
        <v>33</v>
      </c>
      <c r="S26" s="22" t="e">
        <f>IF(B26="","",VLOOKUP(B26,#REF!,2,FALSE))</f>
        <v>#REF!</v>
      </c>
      <c r="T26" s="22" t="e">
        <f>IF(C26="","",VLOOKUP(C26,#REF!,2,FALSE))</f>
        <v>#REF!</v>
      </c>
      <c r="U26" s="22" t="e">
        <f>IF(C26="","",VLOOKUP(C26,#REF!,4,FALSE))</f>
        <v>#REF!</v>
      </c>
    </row>
    <row r="27" spans="1:24" ht="17.100000000000001" customHeight="1" x14ac:dyDescent="0.2">
      <c r="A27" s="30" t="s">
        <v>112</v>
      </c>
      <c r="B27" s="31">
        <v>2339395</v>
      </c>
      <c r="C27" s="31" t="s">
        <v>181</v>
      </c>
      <c r="D27" s="37" t="s">
        <v>0</v>
      </c>
      <c r="E27" s="38" t="s">
        <v>37</v>
      </c>
      <c r="F27" s="39" t="s">
        <v>41</v>
      </c>
      <c r="G27" s="44">
        <v>2452</v>
      </c>
      <c r="H27" s="48">
        <v>923</v>
      </c>
      <c r="I27" s="49">
        <v>11</v>
      </c>
      <c r="J27" s="48">
        <v>778</v>
      </c>
      <c r="K27" s="49">
        <v>40</v>
      </c>
      <c r="L27" s="54">
        <v>751</v>
      </c>
      <c r="M27" s="55">
        <v>17</v>
      </c>
      <c r="N27" s="54">
        <v>132</v>
      </c>
      <c r="O27" s="60" t="s">
        <v>164</v>
      </c>
      <c r="P27" s="60" t="s">
        <v>164</v>
      </c>
      <c r="Q27" s="60" t="s">
        <v>164</v>
      </c>
      <c r="R27" s="55">
        <v>31</v>
      </c>
      <c r="S27" s="22" t="e">
        <f>IF(B27="","",VLOOKUP(B27,#REF!,2,FALSE))</f>
        <v>#REF!</v>
      </c>
      <c r="T27" s="22" t="e">
        <f>IF(C27="","",VLOOKUP(C27,#REF!,2,FALSE))</f>
        <v>#REF!</v>
      </c>
      <c r="U27" s="22" t="e">
        <f>IF(C27="","",VLOOKUP(C27,#REF!,4,FALSE))</f>
        <v>#REF!</v>
      </c>
    </row>
    <row r="28" spans="1:24" ht="17.100000000000001" customHeight="1" x14ac:dyDescent="0.2">
      <c r="A28" s="30" t="s">
        <v>113</v>
      </c>
      <c r="B28" s="31">
        <v>2571796</v>
      </c>
      <c r="C28" s="31" t="s">
        <v>182</v>
      </c>
      <c r="D28" s="37" t="s">
        <v>0</v>
      </c>
      <c r="E28" s="38" t="s">
        <v>11</v>
      </c>
      <c r="F28" s="39" t="s">
        <v>45</v>
      </c>
      <c r="G28" s="44">
        <v>2451</v>
      </c>
      <c r="H28" s="48">
        <v>819</v>
      </c>
      <c r="I28" s="49">
        <v>42</v>
      </c>
      <c r="J28" s="48">
        <v>886</v>
      </c>
      <c r="K28" s="49">
        <v>10</v>
      </c>
      <c r="L28" s="54">
        <v>746</v>
      </c>
      <c r="M28" s="55">
        <v>19</v>
      </c>
      <c r="N28" s="54">
        <v>130</v>
      </c>
      <c r="O28" s="60" t="s">
        <v>164</v>
      </c>
      <c r="P28" s="60" t="s">
        <v>164</v>
      </c>
      <c r="Q28" s="60" t="s">
        <v>164</v>
      </c>
      <c r="R28" s="55">
        <v>30</v>
      </c>
      <c r="S28" s="22" t="e">
        <f>IF(B28="","",VLOOKUP(B28,#REF!,2,FALSE))</f>
        <v>#REF!</v>
      </c>
      <c r="T28" s="22" t="e">
        <f>IF(C28="","",VLOOKUP(C28,#REF!,2,FALSE))</f>
        <v>#REF!</v>
      </c>
      <c r="U28" s="22" t="e">
        <f>IF(C28="","",VLOOKUP(C28,#REF!,4,FALSE))</f>
        <v>#REF!</v>
      </c>
    </row>
    <row r="29" spans="1:24" ht="17.100000000000001" customHeight="1" x14ac:dyDescent="0.2">
      <c r="A29" s="30" t="s">
        <v>114</v>
      </c>
      <c r="B29" s="31">
        <v>2572101</v>
      </c>
      <c r="C29" s="31" t="s">
        <v>63</v>
      </c>
      <c r="D29" s="37" t="s">
        <v>8</v>
      </c>
      <c r="E29" s="38" t="s">
        <v>11</v>
      </c>
      <c r="F29" s="39" t="s">
        <v>42</v>
      </c>
      <c r="G29" s="44">
        <v>2441</v>
      </c>
      <c r="H29" s="48">
        <v>917</v>
      </c>
      <c r="I29" s="49">
        <v>12</v>
      </c>
      <c r="J29" s="48">
        <v>775</v>
      </c>
      <c r="K29" s="49">
        <v>42</v>
      </c>
      <c r="L29" s="54">
        <v>749</v>
      </c>
      <c r="M29" s="55">
        <v>18</v>
      </c>
      <c r="N29" s="54">
        <v>128</v>
      </c>
      <c r="O29" s="60" t="s">
        <v>164</v>
      </c>
      <c r="P29" s="60" t="s">
        <v>164</v>
      </c>
      <c r="Q29" s="60" t="s">
        <v>164</v>
      </c>
      <c r="R29" s="55">
        <v>29</v>
      </c>
      <c r="S29" s="22" t="e">
        <f>IF(B29="","",VLOOKUP(B29,#REF!,2,FALSE))</f>
        <v>#REF!</v>
      </c>
      <c r="T29" s="22" t="e">
        <f>IF(C29="","",VLOOKUP(C29,#REF!,2,FALSE))</f>
        <v>#REF!</v>
      </c>
      <c r="U29" s="22" t="e">
        <f>IF(C29="","",VLOOKUP(C29,#REF!,4,FALSE))</f>
        <v>#REF!</v>
      </c>
    </row>
    <row r="30" spans="1:24" ht="17.100000000000001" customHeight="1" x14ac:dyDescent="0.2">
      <c r="A30" s="30" t="s">
        <v>115</v>
      </c>
      <c r="B30" s="31">
        <v>1129224</v>
      </c>
      <c r="C30" s="31" t="s">
        <v>183</v>
      </c>
      <c r="D30" s="37" t="s">
        <v>3</v>
      </c>
      <c r="E30" s="38" t="s">
        <v>37</v>
      </c>
      <c r="F30" s="39" t="s">
        <v>211</v>
      </c>
      <c r="G30" s="44">
        <v>2422</v>
      </c>
      <c r="H30" s="48">
        <v>979</v>
      </c>
      <c r="I30" s="49">
        <v>3</v>
      </c>
      <c r="J30" s="48">
        <v>742</v>
      </c>
      <c r="K30" s="49">
        <v>55</v>
      </c>
      <c r="L30" s="54">
        <v>701</v>
      </c>
      <c r="M30" s="55">
        <v>33</v>
      </c>
      <c r="N30" s="54">
        <v>126</v>
      </c>
      <c r="O30" s="60" t="s">
        <v>164</v>
      </c>
      <c r="P30" s="60" t="s">
        <v>164</v>
      </c>
      <c r="Q30" s="60" t="s">
        <v>164</v>
      </c>
      <c r="R30" s="55">
        <v>28</v>
      </c>
      <c r="S30" s="22" t="e">
        <f>IF(B30="","",VLOOKUP(B30,#REF!,2,FALSE))</f>
        <v>#REF!</v>
      </c>
      <c r="T30" s="22" t="e">
        <f>IF(C30="","",VLOOKUP(C30,#REF!,2,FALSE))</f>
        <v>#REF!</v>
      </c>
      <c r="U30" s="22" t="e">
        <f>IF(C30="","",VLOOKUP(C30,#REF!,4,FALSE))</f>
        <v>#REF!</v>
      </c>
    </row>
    <row r="31" spans="1:24" ht="17.100000000000001" customHeight="1" x14ac:dyDescent="0.2">
      <c r="A31" s="30" t="s">
        <v>166</v>
      </c>
      <c r="B31" s="31">
        <v>1003320</v>
      </c>
      <c r="C31" s="31" t="s">
        <v>44</v>
      </c>
      <c r="D31" s="37" t="s">
        <v>0</v>
      </c>
      <c r="E31" s="38" t="s">
        <v>4</v>
      </c>
      <c r="F31" s="39" t="s">
        <v>45</v>
      </c>
      <c r="G31" s="44">
        <v>2419</v>
      </c>
      <c r="H31" s="48">
        <v>865</v>
      </c>
      <c r="I31" s="49">
        <v>27</v>
      </c>
      <c r="J31" s="48">
        <v>793</v>
      </c>
      <c r="K31" s="49">
        <v>37</v>
      </c>
      <c r="L31" s="54">
        <v>761</v>
      </c>
      <c r="M31" s="55">
        <v>11</v>
      </c>
      <c r="N31" s="54">
        <v>124</v>
      </c>
      <c r="O31" s="60" t="s">
        <v>164</v>
      </c>
      <c r="P31" s="60" t="s">
        <v>164</v>
      </c>
      <c r="Q31" s="60" t="s">
        <v>164</v>
      </c>
      <c r="R31" s="55">
        <v>27</v>
      </c>
      <c r="S31" s="22" t="e">
        <f>IF(B31="","",VLOOKUP(B31,#REF!,2,FALSE))</f>
        <v>#REF!</v>
      </c>
      <c r="T31" s="22" t="e">
        <f>IF(C31="","",VLOOKUP(C31,#REF!,2,FALSE))</f>
        <v>#REF!</v>
      </c>
      <c r="U31" s="22" t="e">
        <f>IF(C31="","",VLOOKUP(C31,#REF!,4,FALSE))</f>
        <v>#REF!</v>
      </c>
    </row>
    <row r="32" spans="1:24" ht="17.100000000000001" customHeight="1" x14ac:dyDescent="0.2">
      <c r="A32" s="30" t="s">
        <v>116</v>
      </c>
      <c r="B32" s="31">
        <v>1049895</v>
      </c>
      <c r="C32" s="31" t="s">
        <v>57</v>
      </c>
      <c r="D32" s="37" t="s">
        <v>0</v>
      </c>
      <c r="E32" s="38" t="s">
        <v>4</v>
      </c>
      <c r="F32" s="39" t="s">
        <v>56</v>
      </c>
      <c r="G32" s="44">
        <v>2402</v>
      </c>
      <c r="H32" s="48">
        <v>885</v>
      </c>
      <c r="I32" s="49">
        <v>20</v>
      </c>
      <c r="J32" s="48">
        <v>749</v>
      </c>
      <c r="K32" s="49">
        <v>52</v>
      </c>
      <c r="L32" s="54">
        <v>768</v>
      </c>
      <c r="M32" s="55">
        <v>8</v>
      </c>
      <c r="N32" s="54">
        <v>122</v>
      </c>
      <c r="O32" s="60" t="s">
        <v>164</v>
      </c>
      <c r="P32" s="60" t="s">
        <v>164</v>
      </c>
      <c r="Q32" s="60" t="s">
        <v>164</v>
      </c>
      <c r="R32" s="55">
        <v>26</v>
      </c>
      <c r="S32" s="22" t="e">
        <f>IF(B32="","",VLOOKUP(B32,#REF!,2,FALSE))</f>
        <v>#REF!</v>
      </c>
      <c r="T32" s="22" t="e">
        <f>IF(C32="","",VLOOKUP(C32,#REF!,2,FALSE))</f>
        <v>#REF!</v>
      </c>
      <c r="U32" s="22" t="e">
        <f>IF(C32="","",VLOOKUP(C32,#REF!,4,FALSE))</f>
        <v>#REF!</v>
      </c>
    </row>
    <row r="33" spans="1:21" ht="17.100000000000001" customHeight="1" x14ac:dyDescent="0.2">
      <c r="A33" s="30" t="s">
        <v>117</v>
      </c>
      <c r="B33" s="31">
        <v>1450562</v>
      </c>
      <c r="C33" s="31" t="s">
        <v>184</v>
      </c>
      <c r="D33" s="37" t="s">
        <v>8</v>
      </c>
      <c r="E33" s="38" t="s">
        <v>37</v>
      </c>
      <c r="F33" s="39" t="s">
        <v>36</v>
      </c>
      <c r="G33" s="44">
        <v>2398</v>
      </c>
      <c r="H33" s="48">
        <v>868</v>
      </c>
      <c r="I33" s="49">
        <v>25</v>
      </c>
      <c r="J33" s="48">
        <v>867</v>
      </c>
      <c r="K33" s="49">
        <v>18</v>
      </c>
      <c r="L33" s="54">
        <v>663</v>
      </c>
      <c r="M33" s="55">
        <v>58</v>
      </c>
      <c r="N33" s="54">
        <v>120</v>
      </c>
      <c r="O33" s="60" t="s">
        <v>164</v>
      </c>
      <c r="P33" s="60" t="s">
        <v>164</v>
      </c>
      <c r="Q33" s="60" t="s">
        <v>164</v>
      </c>
      <c r="R33" s="55">
        <v>25</v>
      </c>
      <c r="S33" s="22" t="e">
        <f>IF(B33="","",VLOOKUP(B33,#REF!,2,FALSE))</f>
        <v>#REF!</v>
      </c>
      <c r="T33" s="22" t="e">
        <f>IF(C33="","",VLOOKUP(C33,#REF!,2,FALSE))</f>
        <v>#REF!</v>
      </c>
      <c r="U33" s="22" t="e">
        <f>IF(C33="","",VLOOKUP(C33,#REF!,4,FALSE))</f>
        <v>#REF!</v>
      </c>
    </row>
    <row r="34" spans="1:21" ht="17.100000000000001" customHeight="1" x14ac:dyDescent="0.2">
      <c r="A34" s="30" t="s">
        <v>118</v>
      </c>
      <c r="B34" s="31">
        <v>1115488</v>
      </c>
      <c r="C34" s="31" t="s">
        <v>54</v>
      </c>
      <c r="D34" s="37" t="s">
        <v>3</v>
      </c>
      <c r="E34" s="38" t="s">
        <v>17</v>
      </c>
      <c r="F34" s="39" t="s">
        <v>50</v>
      </c>
      <c r="G34" s="44">
        <v>2397</v>
      </c>
      <c r="H34" s="48">
        <v>866</v>
      </c>
      <c r="I34" s="49">
        <v>26</v>
      </c>
      <c r="J34" s="48">
        <v>760</v>
      </c>
      <c r="K34" s="49">
        <v>46</v>
      </c>
      <c r="L34" s="54">
        <v>771</v>
      </c>
      <c r="M34" s="55">
        <v>7</v>
      </c>
      <c r="N34" s="54">
        <v>118</v>
      </c>
      <c r="O34" s="60" t="s">
        <v>164</v>
      </c>
      <c r="P34" s="60" t="s">
        <v>164</v>
      </c>
      <c r="Q34" s="60" t="s">
        <v>164</v>
      </c>
      <c r="R34" s="55">
        <v>24</v>
      </c>
      <c r="S34" s="22" t="e">
        <f>IF(B34="","",VLOOKUP(B34,#REF!,2,FALSE))</f>
        <v>#REF!</v>
      </c>
      <c r="T34" s="22" t="e">
        <f>IF(C34="","",VLOOKUP(C34,#REF!,2,FALSE))</f>
        <v>#REF!</v>
      </c>
      <c r="U34" s="22" t="e">
        <f>IF(C34="","",VLOOKUP(C34,#REF!,4,FALSE))</f>
        <v>#REF!</v>
      </c>
    </row>
    <row r="35" spans="1:21" ht="17.100000000000001" customHeight="1" x14ac:dyDescent="0.2">
      <c r="A35" s="30" t="s">
        <v>119</v>
      </c>
      <c r="B35" s="31">
        <v>1037988</v>
      </c>
      <c r="C35" s="31" t="s">
        <v>70</v>
      </c>
      <c r="D35" s="37" t="s">
        <v>0</v>
      </c>
      <c r="E35" s="38" t="s">
        <v>16</v>
      </c>
      <c r="F35" s="39" t="s">
        <v>36</v>
      </c>
      <c r="G35" s="44">
        <v>2384</v>
      </c>
      <c r="H35" s="48">
        <v>900</v>
      </c>
      <c r="I35" s="49">
        <v>18</v>
      </c>
      <c r="J35" s="48">
        <v>828</v>
      </c>
      <c r="K35" s="49">
        <v>25</v>
      </c>
      <c r="L35" s="54">
        <v>656</v>
      </c>
      <c r="M35" s="55">
        <v>61</v>
      </c>
      <c r="N35" s="54">
        <v>116</v>
      </c>
      <c r="O35" s="60" t="s">
        <v>164</v>
      </c>
      <c r="P35" s="60" t="s">
        <v>164</v>
      </c>
      <c r="Q35" s="60" t="s">
        <v>164</v>
      </c>
      <c r="R35" s="55">
        <v>23</v>
      </c>
      <c r="S35" s="22" t="e">
        <f>IF(B35="","",VLOOKUP(B35,#REF!,2,FALSE))</f>
        <v>#REF!</v>
      </c>
      <c r="T35" s="22" t="e">
        <f>IF(C35="","",VLOOKUP(C35,#REF!,2,FALSE))</f>
        <v>#REF!</v>
      </c>
      <c r="U35" s="22" t="e">
        <f>IF(C35="","",VLOOKUP(C35,#REF!,4,FALSE))</f>
        <v>#REF!</v>
      </c>
    </row>
    <row r="36" spans="1:21" ht="17.100000000000001" customHeight="1" x14ac:dyDescent="0.2">
      <c r="A36" s="30" t="s">
        <v>120</v>
      </c>
      <c r="B36" s="31">
        <v>1086436</v>
      </c>
      <c r="C36" s="31" t="s">
        <v>100</v>
      </c>
      <c r="D36" s="37" t="s">
        <v>8</v>
      </c>
      <c r="E36" s="38" t="s">
        <v>16</v>
      </c>
      <c r="F36" s="39" t="s">
        <v>55</v>
      </c>
      <c r="G36" s="44">
        <v>2381</v>
      </c>
      <c r="H36" s="48">
        <v>875</v>
      </c>
      <c r="I36" s="49">
        <v>22</v>
      </c>
      <c r="J36" s="48">
        <v>797</v>
      </c>
      <c r="K36" s="49">
        <v>35</v>
      </c>
      <c r="L36" s="54">
        <v>709</v>
      </c>
      <c r="M36" s="55">
        <v>26</v>
      </c>
      <c r="N36" s="54">
        <v>114</v>
      </c>
      <c r="O36" s="60" t="s">
        <v>164</v>
      </c>
      <c r="P36" s="60" t="s">
        <v>164</v>
      </c>
      <c r="Q36" s="60" t="s">
        <v>164</v>
      </c>
      <c r="R36" s="55">
        <v>22</v>
      </c>
      <c r="S36" s="22" t="e">
        <f>IF(B36="","",VLOOKUP(B36,#REF!,2,FALSE))</f>
        <v>#REF!</v>
      </c>
      <c r="T36" s="22" t="e">
        <f>IF(C36="","",VLOOKUP(C36,#REF!,2,FALSE))</f>
        <v>#REF!</v>
      </c>
      <c r="U36" s="22" t="e">
        <f>IF(C36="","",VLOOKUP(C36,#REF!,4,FALSE))</f>
        <v>#REF!</v>
      </c>
    </row>
    <row r="37" spans="1:21" ht="17.100000000000001" customHeight="1" x14ac:dyDescent="0.2">
      <c r="A37" s="30" t="s">
        <v>121</v>
      </c>
      <c r="B37" s="31">
        <v>2338756</v>
      </c>
      <c r="C37" s="31" t="s">
        <v>90</v>
      </c>
      <c r="D37" s="37" t="s">
        <v>0</v>
      </c>
      <c r="E37" s="38" t="s">
        <v>37</v>
      </c>
      <c r="F37" s="39" t="s">
        <v>43</v>
      </c>
      <c r="G37" s="44">
        <v>2377</v>
      </c>
      <c r="H37" s="48">
        <v>863</v>
      </c>
      <c r="I37" s="49">
        <v>29</v>
      </c>
      <c r="J37" s="48">
        <v>820</v>
      </c>
      <c r="K37" s="49">
        <v>27</v>
      </c>
      <c r="L37" s="54">
        <v>694</v>
      </c>
      <c r="M37" s="55">
        <v>38</v>
      </c>
      <c r="N37" s="54">
        <v>112</v>
      </c>
      <c r="O37" s="60" t="s">
        <v>164</v>
      </c>
      <c r="P37" s="60" t="s">
        <v>164</v>
      </c>
      <c r="Q37" s="60" t="s">
        <v>164</v>
      </c>
      <c r="R37" s="55">
        <v>21</v>
      </c>
      <c r="S37" s="22" t="e">
        <f>IF(B37="","",VLOOKUP(B37,#REF!,2,FALSE))</f>
        <v>#REF!</v>
      </c>
      <c r="T37" s="22" t="e">
        <f>IF(C37="","",VLOOKUP(C37,#REF!,2,FALSE))</f>
        <v>#REF!</v>
      </c>
      <c r="U37" s="22" t="e">
        <f>IF(C37="","",VLOOKUP(C37,#REF!,4,FALSE))</f>
        <v>#REF!</v>
      </c>
    </row>
    <row r="38" spans="1:21" ht="17.100000000000001" customHeight="1" x14ac:dyDescent="0.2">
      <c r="A38" s="30" t="s">
        <v>122</v>
      </c>
      <c r="B38" s="31">
        <v>2571717</v>
      </c>
      <c r="C38" s="31" t="s">
        <v>83</v>
      </c>
      <c r="D38" s="37" t="s">
        <v>0</v>
      </c>
      <c r="E38" s="38" t="s">
        <v>37</v>
      </c>
      <c r="F38" s="39" t="s">
        <v>41</v>
      </c>
      <c r="G38" s="44">
        <v>2375</v>
      </c>
      <c r="H38" s="48">
        <v>802</v>
      </c>
      <c r="I38" s="49">
        <v>49</v>
      </c>
      <c r="J38" s="48">
        <v>868</v>
      </c>
      <c r="K38" s="49">
        <v>16</v>
      </c>
      <c r="L38" s="54">
        <v>705</v>
      </c>
      <c r="M38" s="55">
        <v>28</v>
      </c>
      <c r="N38" s="54">
        <v>110</v>
      </c>
      <c r="O38" s="60" t="s">
        <v>164</v>
      </c>
      <c r="P38" s="60" t="s">
        <v>164</v>
      </c>
      <c r="Q38" s="60" t="s">
        <v>164</v>
      </c>
      <c r="R38" s="55">
        <v>20</v>
      </c>
      <c r="S38" s="22" t="e">
        <f>IF(B38="","",VLOOKUP(B38,#REF!,2,FALSE))</f>
        <v>#REF!</v>
      </c>
      <c r="T38" s="22" t="e">
        <f>IF(C38="","",VLOOKUP(C38,#REF!,2,FALSE))</f>
        <v>#REF!</v>
      </c>
      <c r="U38" s="22" t="e">
        <f>IF(C38="","",VLOOKUP(C38,#REF!,4,FALSE))</f>
        <v>#REF!</v>
      </c>
    </row>
    <row r="39" spans="1:21" ht="17.100000000000001" customHeight="1" x14ac:dyDescent="0.2">
      <c r="A39" s="30">
        <v>32</v>
      </c>
      <c r="B39" s="31">
        <v>1640598</v>
      </c>
      <c r="C39" s="31" t="s">
        <v>66</v>
      </c>
      <c r="D39" s="37" t="s">
        <v>8</v>
      </c>
      <c r="E39" s="38" t="s">
        <v>11</v>
      </c>
      <c r="F39" s="39" t="s">
        <v>50</v>
      </c>
      <c r="G39" s="44">
        <v>2365</v>
      </c>
      <c r="H39" s="48">
        <v>834</v>
      </c>
      <c r="I39" s="49">
        <v>37</v>
      </c>
      <c r="J39" s="48">
        <v>877</v>
      </c>
      <c r="K39" s="49">
        <v>13</v>
      </c>
      <c r="L39" s="54">
        <v>654</v>
      </c>
      <c r="M39" s="55">
        <v>62</v>
      </c>
      <c r="N39" s="54">
        <v>108</v>
      </c>
      <c r="O39" s="60" t="s">
        <v>164</v>
      </c>
      <c r="P39" s="60" t="s">
        <v>164</v>
      </c>
      <c r="Q39" s="60" t="s">
        <v>164</v>
      </c>
      <c r="R39" s="55">
        <v>19</v>
      </c>
      <c r="S39" s="22" t="e">
        <f>IF(B39="","",VLOOKUP(B39,#REF!,2,FALSE))</f>
        <v>#REF!</v>
      </c>
      <c r="T39" s="22" t="e">
        <f>IF(C39="","",VLOOKUP(C39,#REF!,2,FALSE))</f>
        <v>#REF!</v>
      </c>
      <c r="U39" s="22" t="e">
        <f>IF(C39="","",VLOOKUP(C39,#REF!,4,FALSE))</f>
        <v>#REF!</v>
      </c>
    </row>
    <row r="40" spans="1:21" ht="17.100000000000001" customHeight="1" x14ac:dyDescent="0.2">
      <c r="A40" s="30" t="s">
        <v>123</v>
      </c>
      <c r="B40" s="31">
        <v>2570472</v>
      </c>
      <c r="C40" s="31" t="s">
        <v>84</v>
      </c>
      <c r="D40" s="37" t="s">
        <v>3</v>
      </c>
      <c r="E40" s="38" t="s">
        <v>38</v>
      </c>
      <c r="F40" s="39" t="s">
        <v>41</v>
      </c>
      <c r="G40" s="44">
        <v>2361</v>
      </c>
      <c r="H40" s="48">
        <v>842</v>
      </c>
      <c r="I40" s="49">
        <v>33</v>
      </c>
      <c r="J40" s="48">
        <v>834</v>
      </c>
      <c r="K40" s="49">
        <v>23</v>
      </c>
      <c r="L40" s="54">
        <v>685</v>
      </c>
      <c r="M40" s="55">
        <v>44</v>
      </c>
      <c r="N40" s="54">
        <v>106</v>
      </c>
      <c r="O40" s="60" t="s">
        <v>164</v>
      </c>
      <c r="P40" s="60" t="s">
        <v>164</v>
      </c>
      <c r="Q40" s="60" t="s">
        <v>164</v>
      </c>
      <c r="R40" s="55">
        <v>18</v>
      </c>
      <c r="S40" s="22" t="e">
        <f>IF(B40="","",VLOOKUP(B40,#REF!,2,FALSE))</f>
        <v>#REF!</v>
      </c>
      <c r="T40" s="22" t="e">
        <f>IF(C40="","",VLOOKUP(C40,#REF!,2,FALSE))</f>
        <v>#REF!</v>
      </c>
      <c r="U40" s="22" t="e">
        <f>IF(C40="","",VLOOKUP(C40,#REF!,4,FALSE))</f>
        <v>#REF!</v>
      </c>
    </row>
    <row r="41" spans="1:21" ht="17.100000000000001" customHeight="1" x14ac:dyDescent="0.2">
      <c r="A41" s="30" t="s">
        <v>124</v>
      </c>
      <c r="B41" s="31">
        <v>1005472</v>
      </c>
      <c r="C41" s="31" t="s">
        <v>69</v>
      </c>
      <c r="D41" s="37" t="s">
        <v>3</v>
      </c>
      <c r="E41" s="38" t="s">
        <v>11</v>
      </c>
      <c r="F41" s="39" t="s">
        <v>48</v>
      </c>
      <c r="G41" s="44">
        <v>2355</v>
      </c>
      <c r="H41" s="48">
        <v>810</v>
      </c>
      <c r="I41" s="49">
        <v>46</v>
      </c>
      <c r="J41" s="48">
        <v>866</v>
      </c>
      <c r="K41" s="49">
        <v>19</v>
      </c>
      <c r="L41" s="54">
        <v>679</v>
      </c>
      <c r="M41" s="55">
        <v>49</v>
      </c>
      <c r="N41" s="54">
        <v>104</v>
      </c>
      <c r="O41" s="60" t="s">
        <v>164</v>
      </c>
      <c r="P41" s="60" t="s">
        <v>164</v>
      </c>
      <c r="Q41" s="60" t="s">
        <v>164</v>
      </c>
      <c r="R41" s="55">
        <v>17</v>
      </c>
      <c r="S41" s="22" t="e">
        <f>IF(B41="","",VLOOKUP(B41,#REF!,2,FALSE))</f>
        <v>#REF!</v>
      </c>
      <c r="T41" s="22" t="e">
        <f>IF(C41="","",VLOOKUP(C41,#REF!,2,FALSE))</f>
        <v>#REF!</v>
      </c>
      <c r="U41" s="22" t="e">
        <f>IF(C41="","",VLOOKUP(C41,#REF!,4,FALSE))</f>
        <v>#REF!</v>
      </c>
    </row>
    <row r="42" spans="1:21" ht="17.100000000000001" customHeight="1" x14ac:dyDescent="0.2">
      <c r="A42" s="30" t="s">
        <v>125</v>
      </c>
      <c r="B42" s="31">
        <v>2258018</v>
      </c>
      <c r="C42" s="31" t="s">
        <v>185</v>
      </c>
      <c r="D42" s="37" t="s">
        <v>8</v>
      </c>
      <c r="E42" s="38" t="s">
        <v>37</v>
      </c>
      <c r="F42" s="39" t="s">
        <v>212</v>
      </c>
      <c r="G42" s="44">
        <v>2343</v>
      </c>
      <c r="H42" s="48">
        <v>873</v>
      </c>
      <c r="I42" s="49">
        <v>24</v>
      </c>
      <c r="J42" s="48">
        <v>768</v>
      </c>
      <c r="K42" s="49">
        <v>44</v>
      </c>
      <c r="L42" s="54">
        <v>702</v>
      </c>
      <c r="M42" s="55">
        <v>31</v>
      </c>
      <c r="N42" s="54">
        <v>102</v>
      </c>
      <c r="O42" s="60" t="s">
        <v>164</v>
      </c>
      <c r="P42" s="60" t="s">
        <v>164</v>
      </c>
      <c r="Q42" s="60" t="s">
        <v>164</v>
      </c>
      <c r="R42" s="55">
        <v>16</v>
      </c>
      <c r="S42" s="22" t="e">
        <f>IF(B42="","",VLOOKUP(B42,#REF!,2,FALSE))</f>
        <v>#REF!</v>
      </c>
      <c r="T42" s="22" t="e">
        <f>IF(C42="","",VLOOKUP(C42,#REF!,2,FALSE))</f>
        <v>#REF!</v>
      </c>
      <c r="U42" s="22" t="e">
        <f>IF(C42="","",VLOOKUP(C42,#REF!,4,FALSE))</f>
        <v>#REF!</v>
      </c>
    </row>
    <row r="43" spans="1:21" ht="17.100000000000001" customHeight="1" x14ac:dyDescent="0.2">
      <c r="A43" s="30" t="s">
        <v>126</v>
      </c>
      <c r="B43" s="31">
        <v>1006549</v>
      </c>
      <c r="C43" s="31" t="s">
        <v>101</v>
      </c>
      <c r="D43" s="37" t="s">
        <v>3</v>
      </c>
      <c r="E43" s="38" t="s">
        <v>37</v>
      </c>
      <c r="F43" s="39" t="s">
        <v>36</v>
      </c>
      <c r="G43" s="44">
        <v>2336</v>
      </c>
      <c r="H43" s="48">
        <v>887</v>
      </c>
      <c r="I43" s="49">
        <v>19</v>
      </c>
      <c r="J43" s="48">
        <v>720</v>
      </c>
      <c r="K43" s="49">
        <v>64</v>
      </c>
      <c r="L43" s="54">
        <v>729</v>
      </c>
      <c r="M43" s="55">
        <v>21</v>
      </c>
      <c r="N43" s="54">
        <v>100</v>
      </c>
      <c r="O43" s="60" t="s">
        <v>164</v>
      </c>
      <c r="P43" s="60" t="s">
        <v>164</v>
      </c>
      <c r="Q43" s="60" t="s">
        <v>164</v>
      </c>
      <c r="R43" s="55">
        <v>15</v>
      </c>
      <c r="S43" s="22" t="e">
        <f>IF(B43="","",VLOOKUP(B43,#REF!,2,FALSE))</f>
        <v>#REF!</v>
      </c>
      <c r="T43" s="22" t="e">
        <f>IF(C43="","",VLOOKUP(C43,#REF!,2,FALSE))</f>
        <v>#REF!</v>
      </c>
      <c r="U43" s="22" t="e">
        <f>IF(C43="","",VLOOKUP(C43,#REF!,4,FALSE))</f>
        <v>#REF!</v>
      </c>
    </row>
    <row r="44" spans="1:21" ht="17.100000000000001" customHeight="1" x14ac:dyDescent="0.2">
      <c r="A44" s="30" t="s">
        <v>127</v>
      </c>
      <c r="B44" s="31">
        <v>1136474</v>
      </c>
      <c r="C44" s="31" t="s">
        <v>105</v>
      </c>
      <c r="D44" s="37" t="s">
        <v>0</v>
      </c>
      <c r="E44" s="38" t="s">
        <v>17</v>
      </c>
      <c r="F44" s="39" t="s">
        <v>49</v>
      </c>
      <c r="G44" s="44">
        <v>2323</v>
      </c>
      <c r="H44" s="48">
        <v>840</v>
      </c>
      <c r="I44" s="49">
        <v>35</v>
      </c>
      <c r="J44" s="48">
        <v>819</v>
      </c>
      <c r="K44" s="49">
        <v>29</v>
      </c>
      <c r="L44" s="54">
        <v>664</v>
      </c>
      <c r="M44" s="55">
        <v>57</v>
      </c>
      <c r="N44" s="54">
        <v>98</v>
      </c>
      <c r="O44" s="60" t="s">
        <v>164</v>
      </c>
      <c r="P44" s="60" t="s">
        <v>164</v>
      </c>
      <c r="Q44" s="60" t="s">
        <v>164</v>
      </c>
      <c r="R44" s="55">
        <v>14</v>
      </c>
      <c r="S44" s="22" t="e">
        <f>IF(B44="","",VLOOKUP(B44,#REF!,2,FALSE))</f>
        <v>#REF!</v>
      </c>
      <c r="T44" s="22" t="e">
        <f>IF(C44="","",VLOOKUP(C44,#REF!,2,FALSE))</f>
        <v>#REF!</v>
      </c>
      <c r="U44" s="22" t="e">
        <f>IF(C44="","",VLOOKUP(C44,#REF!,4,FALSE))</f>
        <v>#REF!</v>
      </c>
    </row>
    <row r="45" spans="1:21" ht="17.100000000000001" customHeight="1" x14ac:dyDescent="0.2">
      <c r="A45" s="30" t="s">
        <v>167</v>
      </c>
      <c r="B45" s="31">
        <v>1003708</v>
      </c>
      <c r="C45" s="31" t="s">
        <v>186</v>
      </c>
      <c r="D45" s="37" t="s">
        <v>3</v>
      </c>
      <c r="E45" s="38" t="s">
        <v>11</v>
      </c>
      <c r="F45" s="39" t="s">
        <v>36</v>
      </c>
      <c r="G45" s="44">
        <v>2321</v>
      </c>
      <c r="H45" s="48">
        <v>815</v>
      </c>
      <c r="I45" s="49">
        <v>43</v>
      </c>
      <c r="J45" s="48">
        <v>815</v>
      </c>
      <c r="K45" s="49">
        <v>32</v>
      </c>
      <c r="L45" s="54">
        <v>691</v>
      </c>
      <c r="M45" s="55">
        <v>40</v>
      </c>
      <c r="N45" s="54">
        <v>96</v>
      </c>
      <c r="O45" s="60" t="s">
        <v>164</v>
      </c>
      <c r="P45" s="60" t="s">
        <v>164</v>
      </c>
      <c r="Q45" s="60" t="s">
        <v>164</v>
      </c>
      <c r="R45" s="55">
        <v>13</v>
      </c>
      <c r="S45" s="22" t="e">
        <f>IF(B45="","",VLOOKUP(B45,#REF!,2,FALSE))</f>
        <v>#REF!</v>
      </c>
      <c r="T45" s="22" t="e">
        <f>IF(C45="","",VLOOKUP(C45,#REF!,2,FALSE))</f>
        <v>#REF!</v>
      </c>
      <c r="U45" s="22" t="e">
        <f>IF(C45="","",VLOOKUP(C45,#REF!,4,FALSE))</f>
        <v>#REF!</v>
      </c>
    </row>
    <row r="46" spans="1:21" ht="17.100000000000001" customHeight="1" x14ac:dyDescent="0.2">
      <c r="A46" s="30" t="s">
        <v>128</v>
      </c>
      <c r="B46" s="31">
        <v>1450252</v>
      </c>
      <c r="C46" s="31" t="s">
        <v>187</v>
      </c>
      <c r="D46" s="37" t="s">
        <v>3</v>
      </c>
      <c r="E46" s="38" t="s">
        <v>37</v>
      </c>
      <c r="F46" s="39" t="s">
        <v>36</v>
      </c>
      <c r="G46" s="44">
        <v>2304</v>
      </c>
      <c r="H46" s="48">
        <v>814</v>
      </c>
      <c r="I46" s="49">
        <v>44</v>
      </c>
      <c r="J46" s="48">
        <v>864</v>
      </c>
      <c r="K46" s="49">
        <v>20</v>
      </c>
      <c r="L46" s="54">
        <v>626</v>
      </c>
      <c r="M46" s="55">
        <v>69</v>
      </c>
      <c r="N46" s="54">
        <v>94</v>
      </c>
      <c r="O46" s="60" t="s">
        <v>164</v>
      </c>
      <c r="P46" s="60" t="s">
        <v>164</v>
      </c>
      <c r="Q46" s="60" t="s">
        <v>164</v>
      </c>
      <c r="R46" s="55">
        <v>12</v>
      </c>
      <c r="S46" s="22" t="e">
        <f>IF(B46="","",VLOOKUP(B46,#REF!,2,FALSE))</f>
        <v>#REF!</v>
      </c>
      <c r="T46" s="22" t="e">
        <f>IF(C46="","",VLOOKUP(C46,#REF!,2,FALSE))</f>
        <v>#REF!</v>
      </c>
      <c r="U46" s="22" t="e">
        <f>IF(C46="","",VLOOKUP(C46,#REF!,4,FALSE))</f>
        <v>#REF!</v>
      </c>
    </row>
    <row r="47" spans="1:21" ht="17.100000000000001" customHeight="1" x14ac:dyDescent="0.2">
      <c r="A47" s="30" t="s">
        <v>129</v>
      </c>
      <c r="B47" s="31">
        <v>1017463</v>
      </c>
      <c r="C47" s="31" t="s">
        <v>79</v>
      </c>
      <c r="D47" s="37" t="s">
        <v>8</v>
      </c>
      <c r="E47" s="38" t="s">
        <v>38</v>
      </c>
      <c r="F47" s="39" t="s">
        <v>55</v>
      </c>
      <c r="G47" s="44">
        <v>2303</v>
      </c>
      <c r="H47" s="48">
        <v>792</v>
      </c>
      <c r="I47" s="49">
        <v>54</v>
      </c>
      <c r="J47" s="48">
        <v>797</v>
      </c>
      <c r="K47" s="49">
        <v>35</v>
      </c>
      <c r="L47" s="54">
        <v>714</v>
      </c>
      <c r="M47" s="55">
        <v>25</v>
      </c>
      <c r="N47" s="54">
        <v>92</v>
      </c>
      <c r="O47" s="60" t="s">
        <v>164</v>
      </c>
      <c r="P47" s="60" t="s">
        <v>164</v>
      </c>
      <c r="Q47" s="60" t="s">
        <v>164</v>
      </c>
      <c r="R47" s="55">
        <v>11</v>
      </c>
      <c r="S47" s="22" t="e">
        <f>IF(B47="","",VLOOKUP(B47,#REF!,2,FALSE))</f>
        <v>#REF!</v>
      </c>
      <c r="T47" s="22" t="e">
        <f>IF(C47="","",VLOOKUP(C47,#REF!,2,FALSE))</f>
        <v>#REF!</v>
      </c>
      <c r="U47" s="22" t="e">
        <f>IF(C47="","",VLOOKUP(C47,#REF!,4,FALSE))</f>
        <v>#REF!</v>
      </c>
    </row>
    <row r="48" spans="1:21" ht="17.100000000000001" customHeight="1" x14ac:dyDescent="0.2">
      <c r="A48" s="30" t="s">
        <v>130</v>
      </c>
      <c r="B48" s="31">
        <v>1055387</v>
      </c>
      <c r="C48" s="31" t="s">
        <v>107</v>
      </c>
      <c r="D48" s="37" t="s">
        <v>8</v>
      </c>
      <c r="E48" s="38" t="s">
        <v>38</v>
      </c>
      <c r="F48" s="39" t="s">
        <v>49</v>
      </c>
      <c r="G48" s="44">
        <v>2300</v>
      </c>
      <c r="H48" s="48">
        <v>865</v>
      </c>
      <c r="I48" s="49">
        <v>27</v>
      </c>
      <c r="J48" s="48">
        <v>757</v>
      </c>
      <c r="K48" s="49">
        <v>48</v>
      </c>
      <c r="L48" s="54">
        <v>678</v>
      </c>
      <c r="M48" s="55">
        <v>51</v>
      </c>
      <c r="N48" s="54">
        <v>90</v>
      </c>
      <c r="O48" s="60" t="s">
        <v>164</v>
      </c>
      <c r="P48" s="60" t="s">
        <v>164</v>
      </c>
      <c r="Q48" s="60" t="s">
        <v>164</v>
      </c>
      <c r="R48" s="55">
        <v>10</v>
      </c>
      <c r="S48" s="22" t="e">
        <f>IF(B48="","",VLOOKUP(B48,#REF!,2,FALSE))</f>
        <v>#REF!</v>
      </c>
      <c r="T48" s="22" t="e">
        <f>IF(C48="","",VLOOKUP(C48,#REF!,2,FALSE))</f>
        <v>#REF!</v>
      </c>
      <c r="U48" s="22" t="e">
        <f>IF(C48="","",VLOOKUP(C48,#REF!,4,FALSE))</f>
        <v>#REF!</v>
      </c>
    </row>
    <row r="49" spans="1:21" ht="17.100000000000001" customHeight="1" x14ac:dyDescent="0.2">
      <c r="A49" s="30" t="s">
        <v>131</v>
      </c>
      <c r="B49" s="31">
        <v>1161702</v>
      </c>
      <c r="C49" s="31" t="s">
        <v>106</v>
      </c>
      <c r="D49" s="37" t="s">
        <v>8</v>
      </c>
      <c r="E49" s="38" t="s">
        <v>16</v>
      </c>
      <c r="F49" s="39" t="s">
        <v>36</v>
      </c>
      <c r="G49" s="44">
        <v>2290</v>
      </c>
      <c r="H49" s="48">
        <v>780</v>
      </c>
      <c r="I49" s="49">
        <v>58</v>
      </c>
      <c r="J49" s="48">
        <v>820</v>
      </c>
      <c r="K49" s="49">
        <v>27</v>
      </c>
      <c r="L49" s="54">
        <v>690</v>
      </c>
      <c r="M49" s="55">
        <v>41</v>
      </c>
      <c r="N49" s="54">
        <v>88</v>
      </c>
      <c r="O49" s="60" t="s">
        <v>164</v>
      </c>
      <c r="P49" s="60" t="s">
        <v>164</v>
      </c>
      <c r="Q49" s="60" t="s">
        <v>164</v>
      </c>
      <c r="R49" s="55">
        <v>9</v>
      </c>
      <c r="S49" s="22" t="e">
        <f>IF(B49="","",VLOOKUP(B49,#REF!,2,FALSE))</f>
        <v>#REF!</v>
      </c>
      <c r="T49" s="22" t="e">
        <f>IF(C49="","",VLOOKUP(C49,#REF!,2,FALSE))</f>
        <v>#REF!</v>
      </c>
      <c r="U49" s="22" t="e">
        <f>IF(C49="","",VLOOKUP(C49,#REF!,4,FALSE))</f>
        <v>#REF!</v>
      </c>
    </row>
    <row r="50" spans="1:21" ht="17.100000000000001" customHeight="1" x14ac:dyDescent="0.2">
      <c r="A50" s="30" t="s">
        <v>168</v>
      </c>
      <c r="B50" s="31">
        <v>1186624</v>
      </c>
      <c r="C50" s="31" t="s">
        <v>188</v>
      </c>
      <c r="D50" s="37" t="s">
        <v>3</v>
      </c>
      <c r="E50" s="38" t="s">
        <v>40</v>
      </c>
      <c r="F50" s="39" t="s">
        <v>39</v>
      </c>
      <c r="G50" s="44">
        <v>2285</v>
      </c>
      <c r="H50" s="48">
        <v>779</v>
      </c>
      <c r="I50" s="49">
        <v>59</v>
      </c>
      <c r="J50" s="48">
        <v>784</v>
      </c>
      <c r="K50" s="49">
        <v>38</v>
      </c>
      <c r="L50" s="54">
        <v>722</v>
      </c>
      <c r="M50" s="55">
        <v>23</v>
      </c>
      <c r="N50" s="54">
        <v>86</v>
      </c>
      <c r="O50" s="60" t="s">
        <v>164</v>
      </c>
      <c r="P50" s="60" t="s">
        <v>164</v>
      </c>
      <c r="Q50" s="60" t="s">
        <v>164</v>
      </c>
      <c r="R50" s="55">
        <v>8</v>
      </c>
      <c r="S50" s="22" t="e">
        <f>IF(B50="","",VLOOKUP(B50,#REF!,2,FALSE))</f>
        <v>#REF!</v>
      </c>
      <c r="T50" s="22" t="e">
        <f>IF(C50="","",VLOOKUP(C50,#REF!,2,FALSE))</f>
        <v>#REF!</v>
      </c>
      <c r="U50" s="22" t="e">
        <f>IF(C50="","",VLOOKUP(C50,#REF!,4,FALSE))</f>
        <v>#REF!</v>
      </c>
    </row>
    <row r="51" spans="1:21" ht="17.100000000000001" customHeight="1" x14ac:dyDescent="0.2">
      <c r="A51" s="30" t="s">
        <v>132</v>
      </c>
      <c r="B51" s="31">
        <v>2706025</v>
      </c>
      <c r="C51" s="31" t="s">
        <v>93</v>
      </c>
      <c r="D51" s="37" t="s">
        <v>8</v>
      </c>
      <c r="E51" s="38" t="s">
        <v>40</v>
      </c>
      <c r="F51" s="39" t="s">
        <v>36</v>
      </c>
      <c r="G51" s="44">
        <v>2276</v>
      </c>
      <c r="H51" s="48">
        <v>822</v>
      </c>
      <c r="I51" s="49">
        <v>41</v>
      </c>
      <c r="J51" s="48">
        <v>765</v>
      </c>
      <c r="K51" s="49">
        <v>45</v>
      </c>
      <c r="L51" s="54">
        <v>689</v>
      </c>
      <c r="M51" s="55">
        <v>42</v>
      </c>
      <c r="N51" s="54">
        <v>84</v>
      </c>
      <c r="O51" s="60" t="s">
        <v>164</v>
      </c>
      <c r="P51" s="60" t="s">
        <v>164</v>
      </c>
      <c r="Q51" s="60" t="s">
        <v>164</v>
      </c>
      <c r="R51" s="55">
        <v>7</v>
      </c>
      <c r="S51" s="22" t="e">
        <f>IF(B51="","",VLOOKUP(B51,#REF!,2,FALSE))</f>
        <v>#REF!</v>
      </c>
      <c r="T51" s="22" t="e">
        <f>IF(C51="","",VLOOKUP(C51,#REF!,2,FALSE))</f>
        <v>#REF!</v>
      </c>
      <c r="U51" s="22" t="e">
        <f>IF(C51="","",VLOOKUP(C51,#REF!,4,FALSE))</f>
        <v>#REF!</v>
      </c>
    </row>
    <row r="52" spans="1:21" ht="17.100000000000001" customHeight="1" x14ac:dyDescent="0.2">
      <c r="A52" s="30" t="s">
        <v>133</v>
      </c>
      <c r="B52" s="31">
        <v>2571307</v>
      </c>
      <c r="C52" s="31" t="s">
        <v>65</v>
      </c>
      <c r="D52" s="37" t="s">
        <v>8</v>
      </c>
      <c r="E52" s="38" t="s">
        <v>38</v>
      </c>
      <c r="F52" s="39" t="s">
        <v>48</v>
      </c>
      <c r="G52" s="44">
        <v>2269</v>
      </c>
      <c r="H52" s="48">
        <v>798</v>
      </c>
      <c r="I52" s="49">
        <v>51</v>
      </c>
      <c r="J52" s="48">
        <v>800</v>
      </c>
      <c r="K52" s="49">
        <v>33</v>
      </c>
      <c r="L52" s="54">
        <v>671</v>
      </c>
      <c r="M52" s="55">
        <v>53</v>
      </c>
      <c r="N52" s="54">
        <v>82</v>
      </c>
      <c r="O52" s="60" t="s">
        <v>164</v>
      </c>
      <c r="P52" s="60" t="s">
        <v>164</v>
      </c>
      <c r="Q52" s="60" t="s">
        <v>164</v>
      </c>
      <c r="R52" s="55">
        <v>6</v>
      </c>
      <c r="S52" s="22" t="e">
        <f>IF(B52="","",VLOOKUP(B52,#REF!,2,FALSE))</f>
        <v>#REF!</v>
      </c>
      <c r="T52" s="22" t="e">
        <f>IF(C52="","",VLOOKUP(C52,#REF!,2,FALSE))</f>
        <v>#REF!</v>
      </c>
      <c r="U52" s="22" t="e">
        <f>IF(C52="","",VLOOKUP(C52,#REF!,4,FALSE))</f>
        <v>#REF!</v>
      </c>
    </row>
    <row r="53" spans="1:21" ht="17.100000000000001" customHeight="1" x14ac:dyDescent="0.2">
      <c r="A53" s="30">
        <v>46</v>
      </c>
      <c r="B53" s="31">
        <v>1034363</v>
      </c>
      <c r="C53" s="31" t="s">
        <v>104</v>
      </c>
      <c r="D53" s="37" t="s">
        <v>3</v>
      </c>
      <c r="E53" s="38" t="s">
        <v>37</v>
      </c>
      <c r="F53" s="39" t="s">
        <v>48</v>
      </c>
      <c r="G53" s="44">
        <v>2268</v>
      </c>
      <c r="H53" s="48">
        <v>785</v>
      </c>
      <c r="I53" s="49">
        <v>57</v>
      </c>
      <c r="J53" s="48">
        <v>781</v>
      </c>
      <c r="K53" s="49">
        <v>39</v>
      </c>
      <c r="L53" s="54">
        <v>702</v>
      </c>
      <c r="M53" s="55">
        <v>31</v>
      </c>
      <c r="N53" s="54">
        <v>80</v>
      </c>
      <c r="O53" s="60" t="s">
        <v>164</v>
      </c>
      <c r="P53" s="60" t="s">
        <v>164</v>
      </c>
      <c r="Q53" s="60" t="s">
        <v>164</v>
      </c>
      <c r="R53" s="55">
        <v>5</v>
      </c>
      <c r="S53" s="22" t="e">
        <f>IF(B53="","",VLOOKUP(B53,#REF!,2,FALSE))</f>
        <v>#REF!</v>
      </c>
      <c r="T53" s="22" t="e">
        <f>IF(C53="","",VLOOKUP(C53,#REF!,2,FALSE))</f>
        <v>#REF!</v>
      </c>
      <c r="U53" s="22" t="e">
        <f>IF(C53="","",VLOOKUP(C53,#REF!,4,FALSE))</f>
        <v>#REF!</v>
      </c>
    </row>
    <row r="54" spans="1:21" ht="17.100000000000001" customHeight="1" x14ac:dyDescent="0.2">
      <c r="A54" s="30" t="s">
        <v>134</v>
      </c>
      <c r="B54" s="31">
        <v>1441988</v>
      </c>
      <c r="C54" s="31" t="s">
        <v>68</v>
      </c>
      <c r="D54" s="37" t="s">
        <v>3</v>
      </c>
      <c r="E54" s="38" t="s">
        <v>16</v>
      </c>
      <c r="F54" s="39" t="s">
        <v>48</v>
      </c>
      <c r="G54" s="44">
        <v>2261</v>
      </c>
      <c r="H54" s="48">
        <v>846</v>
      </c>
      <c r="I54" s="49">
        <v>32</v>
      </c>
      <c r="J54" s="48">
        <v>736</v>
      </c>
      <c r="K54" s="49">
        <v>60</v>
      </c>
      <c r="L54" s="54">
        <v>679</v>
      </c>
      <c r="M54" s="55">
        <v>49</v>
      </c>
      <c r="N54" s="54">
        <v>78</v>
      </c>
      <c r="O54" s="60" t="s">
        <v>164</v>
      </c>
      <c r="P54" s="60" t="s">
        <v>164</v>
      </c>
      <c r="Q54" s="60" t="s">
        <v>164</v>
      </c>
      <c r="R54" s="55">
        <v>4</v>
      </c>
      <c r="S54" s="22" t="e">
        <f>IF(B54="","",VLOOKUP(B54,#REF!,2,FALSE))</f>
        <v>#REF!</v>
      </c>
      <c r="T54" s="22" t="e">
        <f>IF(C54="","",VLOOKUP(C54,#REF!,2,FALSE))</f>
        <v>#REF!</v>
      </c>
      <c r="U54" s="22" t="e">
        <f>IF(C54="","",VLOOKUP(C54,#REF!,4,FALSE))</f>
        <v>#REF!</v>
      </c>
    </row>
    <row r="55" spans="1:21" ht="17.100000000000001" customHeight="1" x14ac:dyDescent="0.2">
      <c r="A55" s="30" t="s">
        <v>135</v>
      </c>
      <c r="B55" s="31">
        <v>1099071</v>
      </c>
      <c r="C55" s="31" t="s">
        <v>189</v>
      </c>
      <c r="D55" s="37" t="s">
        <v>3</v>
      </c>
      <c r="E55" s="38" t="s">
        <v>17</v>
      </c>
      <c r="F55" s="39" t="s">
        <v>13</v>
      </c>
      <c r="G55" s="44">
        <v>2260</v>
      </c>
      <c r="H55" s="48">
        <v>793</v>
      </c>
      <c r="I55" s="49">
        <v>53</v>
      </c>
      <c r="J55" s="48">
        <v>775</v>
      </c>
      <c r="K55" s="49">
        <v>42</v>
      </c>
      <c r="L55" s="54">
        <v>692</v>
      </c>
      <c r="M55" s="55">
        <v>39</v>
      </c>
      <c r="N55" s="54">
        <v>76</v>
      </c>
      <c r="O55" s="60" t="s">
        <v>164</v>
      </c>
      <c r="P55" s="60" t="s">
        <v>164</v>
      </c>
      <c r="Q55" s="60" t="s">
        <v>164</v>
      </c>
      <c r="R55" s="55">
        <v>3</v>
      </c>
      <c r="S55" s="22" t="e">
        <f>IF(B55="","",VLOOKUP(B55,#REF!,2,FALSE))</f>
        <v>#REF!</v>
      </c>
      <c r="T55" s="22" t="e">
        <f>IF(C55="","",VLOOKUP(C55,#REF!,2,FALSE))</f>
        <v>#REF!</v>
      </c>
      <c r="U55" s="22" t="e">
        <f>IF(C55="","",VLOOKUP(C55,#REF!,4,FALSE))</f>
        <v>#REF!</v>
      </c>
    </row>
    <row r="56" spans="1:21" ht="17.100000000000001" customHeight="1" x14ac:dyDescent="0.2">
      <c r="A56" s="30" t="s">
        <v>136</v>
      </c>
      <c r="B56" s="31">
        <v>2330043</v>
      </c>
      <c r="C56" s="31" t="s">
        <v>77</v>
      </c>
      <c r="D56" s="37" t="s">
        <v>0</v>
      </c>
      <c r="E56" s="38" t="s">
        <v>11</v>
      </c>
      <c r="F56" s="39" t="s">
        <v>53</v>
      </c>
      <c r="G56" s="44">
        <v>2259</v>
      </c>
      <c r="H56" s="48">
        <v>840</v>
      </c>
      <c r="I56" s="49">
        <v>35</v>
      </c>
      <c r="J56" s="48">
        <v>738</v>
      </c>
      <c r="K56" s="49">
        <v>57</v>
      </c>
      <c r="L56" s="54">
        <v>681</v>
      </c>
      <c r="M56" s="55">
        <v>47</v>
      </c>
      <c r="N56" s="54">
        <v>74</v>
      </c>
      <c r="O56" s="60" t="s">
        <v>164</v>
      </c>
      <c r="P56" s="60" t="s">
        <v>164</v>
      </c>
      <c r="Q56" s="60" t="s">
        <v>164</v>
      </c>
      <c r="R56" s="55">
        <v>2</v>
      </c>
      <c r="S56" s="22" t="e">
        <f>IF(B56="","",VLOOKUP(B56,#REF!,2,FALSE))</f>
        <v>#REF!</v>
      </c>
      <c r="T56" s="22" t="e">
        <f>IF(C56="","",VLOOKUP(C56,#REF!,2,FALSE))</f>
        <v>#REF!</v>
      </c>
      <c r="U56" s="22" t="e">
        <f>IF(C56="","",VLOOKUP(C56,#REF!,4,FALSE))</f>
        <v>#REF!</v>
      </c>
    </row>
    <row r="57" spans="1:21" ht="17.100000000000001" customHeight="1" x14ac:dyDescent="0.2">
      <c r="A57" s="30" t="s">
        <v>137</v>
      </c>
      <c r="B57" s="31">
        <v>1910235</v>
      </c>
      <c r="C57" s="31" t="s">
        <v>190</v>
      </c>
      <c r="D57" s="37" t="s">
        <v>8</v>
      </c>
      <c r="E57" s="38" t="s">
        <v>4</v>
      </c>
      <c r="F57" s="39" t="s">
        <v>13</v>
      </c>
      <c r="G57" s="44">
        <v>2248</v>
      </c>
      <c r="H57" s="48">
        <v>805</v>
      </c>
      <c r="I57" s="49">
        <v>48</v>
      </c>
      <c r="J57" s="48">
        <v>738</v>
      </c>
      <c r="K57" s="49">
        <v>57</v>
      </c>
      <c r="L57" s="54">
        <v>705</v>
      </c>
      <c r="M57" s="55">
        <v>28</v>
      </c>
      <c r="N57" s="54">
        <v>72</v>
      </c>
      <c r="O57" s="60" t="s">
        <v>164</v>
      </c>
      <c r="P57" s="60" t="s">
        <v>164</v>
      </c>
      <c r="Q57" s="60" t="s">
        <v>164</v>
      </c>
      <c r="R57" s="55">
        <v>1</v>
      </c>
      <c r="S57" s="22" t="e">
        <f>IF(B57="","",VLOOKUP(B57,#REF!,2,FALSE))</f>
        <v>#REF!</v>
      </c>
      <c r="T57" s="22" t="e">
        <f>IF(C57="","",VLOOKUP(C57,#REF!,2,FALSE))</f>
        <v>#REF!</v>
      </c>
      <c r="U57" s="22" t="e">
        <f>IF(C57="","",VLOOKUP(C57,#REF!,4,FALSE))</f>
        <v>#REF!</v>
      </c>
    </row>
    <row r="58" spans="1:21" ht="17.100000000000001" customHeight="1" x14ac:dyDescent="0.2">
      <c r="A58" s="30" t="s">
        <v>138</v>
      </c>
      <c r="B58" s="31">
        <v>2571406</v>
      </c>
      <c r="C58" s="31" t="s">
        <v>74</v>
      </c>
      <c r="D58" s="37" t="s">
        <v>8</v>
      </c>
      <c r="E58" s="38" t="s">
        <v>17</v>
      </c>
      <c r="F58" s="39" t="s">
        <v>36</v>
      </c>
      <c r="G58" s="44">
        <v>2241</v>
      </c>
      <c r="H58" s="48">
        <v>834</v>
      </c>
      <c r="I58" s="49">
        <v>37</v>
      </c>
      <c r="J58" s="48">
        <v>757</v>
      </c>
      <c r="K58" s="49">
        <v>48</v>
      </c>
      <c r="L58" s="54">
        <v>650</v>
      </c>
      <c r="M58" s="55">
        <v>63</v>
      </c>
      <c r="N58" s="54">
        <v>70</v>
      </c>
      <c r="O58" s="60" t="s">
        <v>164</v>
      </c>
      <c r="P58" s="60" t="s">
        <v>164</v>
      </c>
      <c r="Q58" s="60" t="s">
        <v>164</v>
      </c>
      <c r="R58" s="61" t="s">
        <v>164</v>
      </c>
      <c r="S58" s="22" t="e">
        <f>IF(B58="","",VLOOKUP(B58,#REF!,2,FALSE))</f>
        <v>#REF!</v>
      </c>
      <c r="T58" s="22" t="e">
        <f>IF(C58="","",VLOOKUP(C58,#REF!,2,FALSE))</f>
        <v>#REF!</v>
      </c>
      <c r="U58" s="22" t="e">
        <f>IF(C58="","",VLOOKUP(C58,#REF!,4,FALSE))</f>
        <v>#REF!</v>
      </c>
    </row>
    <row r="59" spans="1:21" ht="17.100000000000001" customHeight="1" x14ac:dyDescent="0.2">
      <c r="A59" s="30" t="s">
        <v>139</v>
      </c>
      <c r="B59" s="31">
        <v>2706328</v>
      </c>
      <c r="C59" s="31" t="s">
        <v>78</v>
      </c>
      <c r="D59" s="37" t="s">
        <v>8</v>
      </c>
      <c r="E59" s="38" t="s">
        <v>11</v>
      </c>
      <c r="F59" s="39" t="s">
        <v>48</v>
      </c>
      <c r="G59" s="44">
        <v>2238</v>
      </c>
      <c r="H59" s="48">
        <v>789</v>
      </c>
      <c r="I59" s="49">
        <v>55</v>
      </c>
      <c r="J59" s="48">
        <v>750</v>
      </c>
      <c r="K59" s="49">
        <v>51</v>
      </c>
      <c r="L59" s="54">
        <v>699</v>
      </c>
      <c r="M59" s="55">
        <v>36</v>
      </c>
      <c r="N59" s="54">
        <v>68</v>
      </c>
      <c r="O59" s="60" t="s">
        <v>164</v>
      </c>
      <c r="P59" s="60" t="s">
        <v>164</v>
      </c>
      <c r="Q59" s="60" t="s">
        <v>164</v>
      </c>
      <c r="R59" s="61" t="s">
        <v>164</v>
      </c>
      <c r="S59" s="22" t="e">
        <f>IF(B59="","",VLOOKUP(B59,#REF!,2,FALSE))</f>
        <v>#REF!</v>
      </c>
      <c r="T59" s="22" t="e">
        <f>IF(C59="","",VLOOKUP(C59,#REF!,2,FALSE))</f>
        <v>#REF!</v>
      </c>
      <c r="U59" s="22" t="e">
        <f>IF(C59="","",VLOOKUP(C59,#REF!,4,FALSE))</f>
        <v>#REF!</v>
      </c>
    </row>
    <row r="60" spans="1:21" ht="17.100000000000001" customHeight="1" x14ac:dyDescent="0.2">
      <c r="A60" s="30" t="s">
        <v>140</v>
      </c>
      <c r="B60" s="31">
        <v>1001087</v>
      </c>
      <c r="C60" s="31" t="s">
        <v>191</v>
      </c>
      <c r="D60" s="37" t="s">
        <v>3</v>
      </c>
      <c r="E60" s="38" t="s">
        <v>17</v>
      </c>
      <c r="F60" s="39" t="s">
        <v>13</v>
      </c>
      <c r="G60" s="44">
        <v>2234</v>
      </c>
      <c r="H60" s="48">
        <v>752</v>
      </c>
      <c r="I60" s="49">
        <v>65</v>
      </c>
      <c r="J60" s="48">
        <v>800</v>
      </c>
      <c r="K60" s="49">
        <v>33</v>
      </c>
      <c r="L60" s="54">
        <v>682</v>
      </c>
      <c r="M60" s="55">
        <v>45</v>
      </c>
      <c r="N60" s="54">
        <v>66</v>
      </c>
      <c r="O60" s="60" t="s">
        <v>164</v>
      </c>
      <c r="P60" s="60" t="s">
        <v>164</v>
      </c>
      <c r="Q60" s="60" t="s">
        <v>164</v>
      </c>
      <c r="R60" s="61" t="s">
        <v>164</v>
      </c>
      <c r="S60" s="22" t="e">
        <f>IF(B60="","",VLOOKUP(B60,#REF!,2,FALSE))</f>
        <v>#REF!</v>
      </c>
      <c r="T60" s="22" t="e">
        <f>IF(C60="","",VLOOKUP(C60,#REF!,2,FALSE))</f>
        <v>#REF!</v>
      </c>
      <c r="U60" s="22" t="e">
        <f>IF(C60="","",VLOOKUP(C60,#REF!,4,FALSE))</f>
        <v>#REF!</v>
      </c>
    </row>
    <row r="61" spans="1:21" ht="17.100000000000001" customHeight="1" x14ac:dyDescent="0.2">
      <c r="A61" s="30" t="s">
        <v>141</v>
      </c>
      <c r="B61" s="31">
        <v>2571118</v>
      </c>
      <c r="C61" s="31" t="s">
        <v>85</v>
      </c>
      <c r="D61" s="37" t="s">
        <v>3</v>
      </c>
      <c r="E61" s="38" t="s">
        <v>17</v>
      </c>
      <c r="F61" s="39" t="s">
        <v>53</v>
      </c>
      <c r="G61" s="44">
        <v>2227</v>
      </c>
      <c r="H61" s="48">
        <v>827</v>
      </c>
      <c r="I61" s="49">
        <v>40</v>
      </c>
      <c r="J61" s="48">
        <v>743</v>
      </c>
      <c r="K61" s="49">
        <v>54</v>
      </c>
      <c r="L61" s="54">
        <v>657</v>
      </c>
      <c r="M61" s="55">
        <v>60</v>
      </c>
      <c r="N61" s="54">
        <v>64</v>
      </c>
      <c r="O61" s="60" t="s">
        <v>164</v>
      </c>
      <c r="P61" s="60" t="s">
        <v>164</v>
      </c>
      <c r="Q61" s="60" t="s">
        <v>164</v>
      </c>
      <c r="R61" s="61" t="s">
        <v>164</v>
      </c>
      <c r="S61" s="22" t="e">
        <f>IF(B61="","",VLOOKUP(B61,#REF!,2,FALSE))</f>
        <v>#REF!</v>
      </c>
      <c r="T61" s="22" t="e">
        <f>IF(C61="","",VLOOKUP(C61,#REF!,2,FALSE))</f>
        <v>#REF!</v>
      </c>
      <c r="U61" s="22" t="e">
        <f>IF(C61="","",VLOOKUP(C61,#REF!,4,FALSE))</f>
        <v>#REF!</v>
      </c>
    </row>
    <row r="62" spans="1:21" ht="17.100000000000001" customHeight="1" x14ac:dyDescent="0.2">
      <c r="A62" s="30">
        <v>54</v>
      </c>
      <c r="B62" s="31">
        <v>1039828</v>
      </c>
      <c r="C62" s="31" t="s">
        <v>71</v>
      </c>
      <c r="D62" s="37" t="s">
        <v>3</v>
      </c>
      <c r="E62" s="38" t="s">
        <v>17</v>
      </c>
      <c r="F62" s="39" t="s">
        <v>42</v>
      </c>
      <c r="G62" s="44">
        <v>2227</v>
      </c>
      <c r="H62" s="48">
        <v>841</v>
      </c>
      <c r="I62" s="49">
        <v>34</v>
      </c>
      <c r="J62" s="48">
        <v>715</v>
      </c>
      <c r="K62" s="49">
        <v>67</v>
      </c>
      <c r="L62" s="54">
        <v>671</v>
      </c>
      <c r="M62" s="55">
        <v>53</v>
      </c>
      <c r="N62" s="54">
        <v>64</v>
      </c>
      <c r="O62" s="60" t="s">
        <v>164</v>
      </c>
      <c r="P62" s="60" t="s">
        <v>164</v>
      </c>
      <c r="Q62" s="60" t="s">
        <v>164</v>
      </c>
      <c r="R62" s="61" t="s">
        <v>164</v>
      </c>
      <c r="S62" s="22" t="e">
        <f>IF(B62="","",VLOOKUP(B62,#REF!,2,FALSE))</f>
        <v>#REF!</v>
      </c>
      <c r="T62" s="22" t="e">
        <f>IF(C62="","",VLOOKUP(C62,#REF!,2,FALSE))</f>
        <v>#REF!</v>
      </c>
      <c r="U62" s="22" t="e">
        <f>IF(C62="","",VLOOKUP(C62,#REF!,4,FALSE))</f>
        <v>#REF!</v>
      </c>
    </row>
    <row r="63" spans="1:21" ht="17.100000000000001" customHeight="1" x14ac:dyDescent="0.2">
      <c r="A63" s="30">
        <v>54</v>
      </c>
      <c r="B63" s="31">
        <v>1010186</v>
      </c>
      <c r="C63" s="31" t="s">
        <v>165</v>
      </c>
      <c r="D63" s="37" t="s">
        <v>0</v>
      </c>
      <c r="E63" s="38" t="s">
        <v>47</v>
      </c>
      <c r="F63" s="39" t="s">
        <v>48</v>
      </c>
      <c r="G63" s="44">
        <v>2227</v>
      </c>
      <c r="H63" s="48">
        <v>799</v>
      </c>
      <c r="I63" s="49">
        <v>50</v>
      </c>
      <c r="J63" s="48">
        <v>757</v>
      </c>
      <c r="K63" s="49">
        <v>48</v>
      </c>
      <c r="L63" s="54">
        <v>671</v>
      </c>
      <c r="M63" s="55">
        <v>53</v>
      </c>
      <c r="N63" s="54">
        <v>64</v>
      </c>
      <c r="O63" s="60" t="s">
        <v>164</v>
      </c>
      <c r="P63" s="60" t="s">
        <v>164</v>
      </c>
      <c r="Q63" s="60" t="s">
        <v>164</v>
      </c>
      <c r="R63" s="61" t="s">
        <v>164</v>
      </c>
      <c r="S63" s="22" t="e">
        <f>IF(B63="","",VLOOKUP(B63,#REF!,2,FALSE))</f>
        <v>#REF!</v>
      </c>
      <c r="T63" s="22" t="e">
        <f>IF(C63="","",VLOOKUP(C63,#REF!,2,FALSE))</f>
        <v>#REF!</v>
      </c>
      <c r="U63" s="22" t="e">
        <f>IF(C63="","",VLOOKUP(C63,#REF!,4,FALSE))</f>
        <v>#REF!</v>
      </c>
    </row>
    <row r="64" spans="1:21" ht="17.100000000000001" customHeight="1" x14ac:dyDescent="0.2">
      <c r="A64" s="30" t="s">
        <v>142</v>
      </c>
      <c r="B64" s="31">
        <v>1012427</v>
      </c>
      <c r="C64" s="31" t="s">
        <v>192</v>
      </c>
      <c r="D64" s="37" t="s">
        <v>3</v>
      </c>
      <c r="E64" s="38" t="s">
        <v>12</v>
      </c>
      <c r="F64" s="39" t="s">
        <v>13</v>
      </c>
      <c r="G64" s="44">
        <v>2174</v>
      </c>
      <c r="H64" s="48">
        <v>757</v>
      </c>
      <c r="I64" s="49">
        <v>62</v>
      </c>
      <c r="J64" s="48">
        <v>719</v>
      </c>
      <c r="K64" s="49">
        <v>66</v>
      </c>
      <c r="L64" s="54">
        <v>698</v>
      </c>
      <c r="M64" s="55">
        <v>37</v>
      </c>
      <c r="N64" s="54">
        <v>58</v>
      </c>
      <c r="O64" s="60" t="s">
        <v>164</v>
      </c>
      <c r="P64" s="60" t="s">
        <v>164</v>
      </c>
      <c r="Q64" s="60" t="s">
        <v>164</v>
      </c>
      <c r="R64" s="61" t="s">
        <v>164</v>
      </c>
      <c r="S64" s="22" t="e">
        <f>IF(B64="","",VLOOKUP(B64,#REF!,2,FALSE))</f>
        <v>#REF!</v>
      </c>
      <c r="T64" s="22" t="e">
        <f>IF(C64="","",VLOOKUP(C64,#REF!,2,FALSE))</f>
        <v>#REF!</v>
      </c>
      <c r="U64" s="22" t="e">
        <f>IF(C64="","",VLOOKUP(C64,#REF!,4,FALSE))</f>
        <v>#REF!</v>
      </c>
    </row>
    <row r="65" spans="1:21" ht="17.100000000000001" customHeight="1" x14ac:dyDescent="0.2">
      <c r="A65" s="30" t="s">
        <v>143</v>
      </c>
      <c r="B65" s="31">
        <v>1006739</v>
      </c>
      <c r="C65" s="31" t="s">
        <v>67</v>
      </c>
      <c r="D65" s="37" t="s">
        <v>0</v>
      </c>
      <c r="E65" s="38" t="s">
        <v>16</v>
      </c>
      <c r="F65" s="39" t="s">
        <v>41</v>
      </c>
      <c r="G65" s="44">
        <v>2172</v>
      </c>
      <c r="H65" s="48">
        <v>789</v>
      </c>
      <c r="I65" s="49">
        <v>55</v>
      </c>
      <c r="J65" s="48">
        <v>683</v>
      </c>
      <c r="K65" s="49">
        <v>73</v>
      </c>
      <c r="L65" s="54">
        <v>700</v>
      </c>
      <c r="M65" s="55">
        <v>35</v>
      </c>
      <c r="N65" s="54">
        <v>56</v>
      </c>
      <c r="O65" s="60" t="s">
        <v>164</v>
      </c>
      <c r="P65" s="60" t="s">
        <v>164</v>
      </c>
      <c r="Q65" s="60" t="s">
        <v>164</v>
      </c>
      <c r="R65" s="61" t="s">
        <v>164</v>
      </c>
      <c r="S65" s="22" t="e">
        <f>IF(B65="","",VLOOKUP(B65,#REF!,2,FALSE))</f>
        <v>#REF!</v>
      </c>
      <c r="T65" s="22" t="e">
        <f>IF(C65="","",VLOOKUP(C65,#REF!,2,FALSE))</f>
        <v>#REF!</v>
      </c>
      <c r="U65" s="22" t="e">
        <f>IF(C65="","",VLOOKUP(C65,#REF!,4,FALSE))</f>
        <v>#REF!</v>
      </c>
    </row>
    <row r="66" spans="1:21" ht="17.100000000000001" customHeight="1" x14ac:dyDescent="0.2">
      <c r="A66" s="30">
        <v>59</v>
      </c>
      <c r="B66" s="31">
        <v>2611535</v>
      </c>
      <c r="C66" s="31" t="s">
        <v>96</v>
      </c>
      <c r="D66" s="37" t="s">
        <v>3</v>
      </c>
      <c r="E66" s="38" t="s">
        <v>17</v>
      </c>
      <c r="F66" s="39" t="s">
        <v>48</v>
      </c>
      <c r="G66" s="44">
        <v>2166</v>
      </c>
      <c r="H66" s="48">
        <v>769</v>
      </c>
      <c r="I66" s="49">
        <v>60</v>
      </c>
      <c r="J66" s="48">
        <v>696</v>
      </c>
      <c r="K66" s="49">
        <v>72</v>
      </c>
      <c r="L66" s="54">
        <v>701</v>
      </c>
      <c r="M66" s="55">
        <v>33</v>
      </c>
      <c r="N66" s="54">
        <v>54</v>
      </c>
      <c r="O66" s="60" t="s">
        <v>164</v>
      </c>
      <c r="P66" s="60" t="s">
        <v>164</v>
      </c>
      <c r="Q66" s="60" t="s">
        <v>164</v>
      </c>
      <c r="R66" s="61" t="s">
        <v>164</v>
      </c>
      <c r="S66" s="22" t="e">
        <f>IF(B66="","",VLOOKUP(B66,#REF!,2,FALSE))</f>
        <v>#REF!</v>
      </c>
      <c r="T66" s="22" t="e">
        <f>IF(C66="","",VLOOKUP(C66,#REF!,2,FALSE))</f>
        <v>#REF!</v>
      </c>
      <c r="U66" s="22" t="e">
        <f>IF(C66="","",VLOOKUP(C66,#REF!,4,FALSE))</f>
        <v>#REF!</v>
      </c>
    </row>
    <row r="67" spans="1:21" ht="17.100000000000001" customHeight="1" x14ac:dyDescent="0.2">
      <c r="A67" s="30" t="s">
        <v>144</v>
      </c>
      <c r="B67" s="31">
        <v>2245724</v>
      </c>
      <c r="C67" s="31" t="s">
        <v>193</v>
      </c>
      <c r="D67" s="37" t="s">
        <v>0</v>
      </c>
      <c r="E67" s="38" t="s">
        <v>35</v>
      </c>
      <c r="F67" s="39" t="s">
        <v>55</v>
      </c>
      <c r="G67" s="44">
        <v>2144</v>
      </c>
      <c r="H67" s="48">
        <v>648</v>
      </c>
      <c r="I67" s="49">
        <v>74</v>
      </c>
      <c r="J67" s="48">
        <v>818</v>
      </c>
      <c r="K67" s="49">
        <v>30</v>
      </c>
      <c r="L67" s="54">
        <v>678</v>
      </c>
      <c r="M67" s="55">
        <v>51</v>
      </c>
      <c r="N67" s="54">
        <v>52</v>
      </c>
      <c r="O67" s="60" t="s">
        <v>164</v>
      </c>
      <c r="P67" s="60" t="s">
        <v>164</v>
      </c>
      <c r="Q67" s="60" t="s">
        <v>164</v>
      </c>
      <c r="R67" s="61" t="s">
        <v>164</v>
      </c>
      <c r="S67" s="22" t="e">
        <f>IF(B67="","",VLOOKUP(B67,#REF!,2,FALSE))</f>
        <v>#REF!</v>
      </c>
      <c r="T67" s="22" t="e">
        <f>IF(C67="","",VLOOKUP(C67,#REF!,2,FALSE))</f>
        <v>#REF!</v>
      </c>
      <c r="U67" s="22" t="e">
        <f>IF(C67="","",VLOOKUP(C67,#REF!,4,FALSE))</f>
        <v>#REF!</v>
      </c>
    </row>
    <row r="68" spans="1:21" ht="17.100000000000001" customHeight="1" x14ac:dyDescent="0.2">
      <c r="A68" s="30" t="s">
        <v>145</v>
      </c>
      <c r="B68" s="31">
        <v>1011954</v>
      </c>
      <c r="C68" s="31" t="s">
        <v>99</v>
      </c>
      <c r="D68" s="37" t="s">
        <v>0</v>
      </c>
      <c r="E68" s="38" t="s">
        <v>51</v>
      </c>
      <c r="F68" s="39" t="s">
        <v>48</v>
      </c>
      <c r="G68" s="44">
        <v>2138</v>
      </c>
      <c r="H68" s="48">
        <v>753</v>
      </c>
      <c r="I68" s="49">
        <v>64</v>
      </c>
      <c r="J68" s="48">
        <v>744</v>
      </c>
      <c r="K68" s="49">
        <v>53</v>
      </c>
      <c r="L68" s="54">
        <v>641</v>
      </c>
      <c r="M68" s="55">
        <v>65</v>
      </c>
      <c r="N68" s="54">
        <v>50</v>
      </c>
      <c r="O68" s="60" t="s">
        <v>164</v>
      </c>
      <c r="P68" s="60" t="s">
        <v>164</v>
      </c>
      <c r="Q68" s="60" t="s">
        <v>164</v>
      </c>
      <c r="R68" s="61" t="s">
        <v>164</v>
      </c>
      <c r="S68" s="22" t="e">
        <f>IF(B68="","",VLOOKUP(B68,#REF!,2,FALSE))</f>
        <v>#REF!</v>
      </c>
      <c r="T68" s="22" t="e">
        <f>IF(C68="","",VLOOKUP(C68,#REF!,2,FALSE))</f>
        <v>#REF!</v>
      </c>
      <c r="U68" s="22" t="e">
        <f>IF(C68="","",VLOOKUP(C68,#REF!,4,FALSE))</f>
        <v>#REF!</v>
      </c>
    </row>
    <row r="69" spans="1:21" ht="17.100000000000001" customHeight="1" x14ac:dyDescent="0.2">
      <c r="A69" s="30" t="s">
        <v>146</v>
      </c>
      <c r="B69" s="31">
        <v>1011305</v>
      </c>
      <c r="C69" s="31" t="s">
        <v>194</v>
      </c>
      <c r="D69" s="37" t="s">
        <v>3</v>
      </c>
      <c r="E69" s="38" t="s">
        <v>47</v>
      </c>
      <c r="F69" s="39" t="s">
        <v>43</v>
      </c>
      <c r="G69" s="44">
        <v>2136</v>
      </c>
      <c r="H69" s="48">
        <v>807</v>
      </c>
      <c r="I69" s="49">
        <v>47</v>
      </c>
      <c r="J69" s="48">
        <v>720</v>
      </c>
      <c r="K69" s="49">
        <v>64</v>
      </c>
      <c r="L69" s="54">
        <v>609</v>
      </c>
      <c r="M69" s="55">
        <v>72</v>
      </c>
      <c r="N69" s="54">
        <v>48</v>
      </c>
      <c r="O69" s="60" t="s">
        <v>164</v>
      </c>
      <c r="P69" s="60" t="s">
        <v>164</v>
      </c>
      <c r="Q69" s="60" t="s">
        <v>164</v>
      </c>
      <c r="R69" s="61" t="s">
        <v>164</v>
      </c>
      <c r="S69" s="22" t="e">
        <f>IF(B69="","",VLOOKUP(B69,#REF!,2,FALSE))</f>
        <v>#REF!</v>
      </c>
      <c r="T69" s="22" t="e">
        <f>IF(C69="","",VLOOKUP(C69,#REF!,2,FALSE))</f>
        <v>#REF!</v>
      </c>
      <c r="U69" s="22" t="e">
        <f>IF(C69="","",VLOOKUP(C69,#REF!,4,FALSE))</f>
        <v>#REF!</v>
      </c>
    </row>
    <row r="70" spans="1:21" ht="17.100000000000001" customHeight="1" x14ac:dyDescent="0.2">
      <c r="A70" s="30" t="s">
        <v>169</v>
      </c>
      <c r="B70" s="31">
        <v>2570279</v>
      </c>
      <c r="C70" s="31" t="s">
        <v>102</v>
      </c>
      <c r="D70" s="37" t="s">
        <v>3</v>
      </c>
      <c r="E70" s="38" t="s">
        <v>17</v>
      </c>
      <c r="F70" s="39" t="s">
        <v>36</v>
      </c>
      <c r="G70" s="44">
        <v>2134</v>
      </c>
      <c r="H70" s="48">
        <v>794</v>
      </c>
      <c r="I70" s="49">
        <v>52</v>
      </c>
      <c r="J70" s="48">
        <v>679</v>
      </c>
      <c r="K70" s="49">
        <v>74</v>
      </c>
      <c r="L70" s="54">
        <v>661</v>
      </c>
      <c r="M70" s="55">
        <v>59</v>
      </c>
      <c r="N70" s="54">
        <v>46</v>
      </c>
      <c r="O70" s="60" t="s">
        <v>164</v>
      </c>
      <c r="P70" s="60" t="s">
        <v>164</v>
      </c>
      <c r="Q70" s="60" t="s">
        <v>164</v>
      </c>
      <c r="R70" s="61" t="s">
        <v>164</v>
      </c>
      <c r="S70" s="22" t="e">
        <f>IF(B70="","",VLOOKUP(B70,#REF!,2,FALSE))</f>
        <v>#REF!</v>
      </c>
      <c r="T70" s="22" t="e">
        <f>IF(C70="","",VLOOKUP(C70,#REF!,2,FALSE))</f>
        <v>#REF!</v>
      </c>
      <c r="U70" s="22" t="e">
        <f>IF(C70="","",VLOOKUP(C70,#REF!,4,FALSE))</f>
        <v>#REF!</v>
      </c>
    </row>
    <row r="71" spans="1:21" ht="17.100000000000001" customHeight="1" x14ac:dyDescent="0.2">
      <c r="A71" s="30" t="s">
        <v>147</v>
      </c>
      <c r="B71" s="31">
        <v>2360447</v>
      </c>
      <c r="C71" s="31" t="s">
        <v>195</v>
      </c>
      <c r="D71" s="37" t="s">
        <v>3</v>
      </c>
      <c r="E71" s="38" t="s">
        <v>16</v>
      </c>
      <c r="F71" s="39" t="s">
        <v>48</v>
      </c>
      <c r="G71" s="44">
        <v>2129</v>
      </c>
      <c r="H71" s="48">
        <v>718</v>
      </c>
      <c r="I71" s="49">
        <v>67</v>
      </c>
      <c r="J71" s="48">
        <v>723</v>
      </c>
      <c r="K71" s="49">
        <v>62</v>
      </c>
      <c r="L71" s="54">
        <v>688</v>
      </c>
      <c r="M71" s="55">
        <v>43</v>
      </c>
      <c r="N71" s="54">
        <v>44</v>
      </c>
      <c r="O71" s="60" t="s">
        <v>164</v>
      </c>
      <c r="P71" s="60" t="s">
        <v>164</v>
      </c>
      <c r="Q71" s="60" t="s">
        <v>164</v>
      </c>
      <c r="R71" s="61" t="s">
        <v>164</v>
      </c>
      <c r="S71" s="22" t="e">
        <f>IF(B71="","",VLOOKUP(B71,#REF!,2,FALSE))</f>
        <v>#REF!</v>
      </c>
      <c r="T71" s="22" t="e">
        <f>IF(C71="","",VLOOKUP(C71,#REF!,2,FALSE))</f>
        <v>#REF!</v>
      </c>
      <c r="U71" s="22" t="e">
        <f>IF(C71="","",VLOOKUP(C71,#REF!,4,FALSE))</f>
        <v>#REF!</v>
      </c>
    </row>
    <row r="72" spans="1:21" ht="17.100000000000001" customHeight="1" x14ac:dyDescent="0.2">
      <c r="A72" s="30" t="s">
        <v>148</v>
      </c>
      <c r="B72" s="31">
        <v>1370669</v>
      </c>
      <c r="C72" s="31" t="s">
        <v>86</v>
      </c>
      <c r="D72" s="37" t="s">
        <v>0</v>
      </c>
      <c r="E72" s="38" t="s">
        <v>40</v>
      </c>
      <c r="F72" s="39" t="s">
        <v>36</v>
      </c>
      <c r="G72" s="44">
        <v>2083</v>
      </c>
      <c r="H72" s="48">
        <v>667</v>
      </c>
      <c r="I72" s="49">
        <v>72</v>
      </c>
      <c r="J72" s="48">
        <v>777</v>
      </c>
      <c r="K72" s="49">
        <v>41</v>
      </c>
      <c r="L72" s="54">
        <v>639</v>
      </c>
      <c r="M72" s="55">
        <v>66</v>
      </c>
      <c r="N72" s="54">
        <v>42</v>
      </c>
      <c r="O72" s="60" t="s">
        <v>164</v>
      </c>
      <c r="P72" s="60" t="s">
        <v>164</v>
      </c>
      <c r="Q72" s="60" t="s">
        <v>164</v>
      </c>
      <c r="R72" s="61" t="s">
        <v>164</v>
      </c>
      <c r="S72" s="22" t="e">
        <f>IF(B72="","",VLOOKUP(B72,#REF!,2,FALSE))</f>
        <v>#REF!</v>
      </c>
      <c r="T72" s="22" t="e">
        <f>IF(C72="","",VLOOKUP(C72,#REF!,2,FALSE))</f>
        <v>#REF!</v>
      </c>
      <c r="U72" s="22" t="e">
        <f>IF(C72="","",VLOOKUP(C72,#REF!,4,FALSE))</f>
        <v>#REF!</v>
      </c>
    </row>
    <row r="73" spans="1:21" ht="17.100000000000001" customHeight="1" x14ac:dyDescent="0.2">
      <c r="A73" s="30" t="s">
        <v>170</v>
      </c>
      <c r="B73" s="31">
        <v>1143158</v>
      </c>
      <c r="C73" s="31" t="s">
        <v>196</v>
      </c>
      <c r="D73" s="37" t="s">
        <v>8</v>
      </c>
      <c r="E73" s="38" t="s">
        <v>37</v>
      </c>
      <c r="F73" s="39" t="s">
        <v>41</v>
      </c>
      <c r="G73" s="44">
        <v>2065</v>
      </c>
      <c r="H73" s="48">
        <v>717</v>
      </c>
      <c r="I73" s="49">
        <v>68</v>
      </c>
      <c r="J73" s="48">
        <v>667</v>
      </c>
      <c r="K73" s="49">
        <v>77</v>
      </c>
      <c r="L73" s="54">
        <v>681</v>
      </c>
      <c r="M73" s="55">
        <v>47</v>
      </c>
      <c r="N73" s="54">
        <v>40</v>
      </c>
      <c r="O73" s="60" t="s">
        <v>164</v>
      </c>
      <c r="P73" s="60" t="s">
        <v>164</v>
      </c>
      <c r="Q73" s="60" t="s">
        <v>164</v>
      </c>
      <c r="R73" s="61" t="s">
        <v>164</v>
      </c>
      <c r="S73" s="22" t="e">
        <f>IF(B73="","",VLOOKUP(B73,#REF!,2,FALSE))</f>
        <v>#REF!</v>
      </c>
      <c r="T73" s="22" t="e">
        <f>IF(C73="","",VLOOKUP(C73,#REF!,2,FALSE))</f>
        <v>#REF!</v>
      </c>
      <c r="U73" s="22" t="e">
        <f>IF(C73="","",VLOOKUP(C73,#REF!,4,FALSE))</f>
        <v>#REF!</v>
      </c>
    </row>
    <row r="74" spans="1:21" ht="17.100000000000001" customHeight="1" x14ac:dyDescent="0.2">
      <c r="A74" s="30" t="s">
        <v>149</v>
      </c>
      <c r="B74" s="31">
        <v>2571127</v>
      </c>
      <c r="C74" s="31" t="s">
        <v>82</v>
      </c>
      <c r="D74" s="37" t="s">
        <v>8</v>
      </c>
      <c r="E74" s="38" t="s">
        <v>40</v>
      </c>
      <c r="F74" s="39" t="s">
        <v>55</v>
      </c>
      <c r="G74" s="44">
        <v>2043</v>
      </c>
      <c r="H74" s="48">
        <v>814</v>
      </c>
      <c r="I74" s="49">
        <v>44</v>
      </c>
      <c r="J74" s="48">
        <v>607</v>
      </c>
      <c r="K74" s="49">
        <v>81</v>
      </c>
      <c r="L74" s="54">
        <v>622</v>
      </c>
      <c r="M74" s="55">
        <v>70</v>
      </c>
      <c r="N74" s="54">
        <v>38</v>
      </c>
      <c r="O74" s="60" t="s">
        <v>164</v>
      </c>
      <c r="P74" s="60" t="s">
        <v>164</v>
      </c>
      <c r="Q74" s="60" t="s">
        <v>164</v>
      </c>
      <c r="R74" s="61" t="s">
        <v>164</v>
      </c>
      <c r="S74" s="22" t="e">
        <f>IF(B74="","",VLOOKUP(B74,#REF!,2,FALSE))</f>
        <v>#REF!</v>
      </c>
      <c r="T74" s="22" t="e">
        <f>IF(C74="","",VLOOKUP(C74,#REF!,2,FALSE))</f>
        <v>#REF!</v>
      </c>
      <c r="U74" s="22" t="e">
        <f>IF(C74="","",VLOOKUP(C74,#REF!,4,FALSE))</f>
        <v>#REF!</v>
      </c>
    </row>
    <row r="75" spans="1:21" ht="17.100000000000001" customHeight="1" x14ac:dyDescent="0.2">
      <c r="A75" s="30" t="s">
        <v>171</v>
      </c>
      <c r="B75" s="31">
        <v>1222471</v>
      </c>
      <c r="C75" s="31" t="s">
        <v>95</v>
      </c>
      <c r="D75" s="37" t="s">
        <v>8</v>
      </c>
      <c r="E75" s="38" t="s">
        <v>35</v>
      </c>
      <c r="F75" s="39" t="s">
        <v>50</v>
      </c>
      <c r="G75" s="44">
        <v>2020</v>
      </c>
      <c r="H75" s="48">
        <v>600</v>
      </c>
      <c r="I75" s="49">
        <v>78</v>
      </c>
      <c r="J75" s="48">
        <v>738</v>
      </c>
      <c r="K75" s="49">
        <v>57</v>
      </c>
      <c r="L75" s="54">
        <v>682</v>
      </c>
      <c r="M75" s="55">
        <v>45</v>
      </c>
      <c r="N75" s="54">
        <v>36</v>
      </c>
      <c r="O75" s="60" t="s">
        <v>164</v>
      </c>
      <c r="P75" s="60" t="s">
        <v>164</v>
      </c>
      <c r="Q75" s="60" t="s">
        <v>164</v>
      </c>
      <c r="R75" s="61" t="s">
        <v>164</v>
      </c>
      <c r="S75" s="22" t="e">
        <f>IF(B75="","",VLOOKUP(B75,#REF!,2,FALSE))</f>
        <v>#REF!</v>
      </c>
      <c r="T75" s="22" t="e">
        <f>IF(C75="","",VLOOKUP(C75,#REF!,2,FALSE))</f>
        <v>#REF!</v>
      </c>
      <c r="U75" s="22" t="e">
        <f>IF(C75="","",VLOOKUP(C75,#REF!,4,FALSE))</f>
        <v>#REF!</v>
      </c>
    </row>
    <row r="76" spans="1:21" ht="17.100000000000001" customHeight="1" x14ac:dyDescent="0.2">
      <c r="A76" s="30" t="s">
        <v>150</v>
      </c>
      <c r="B76" s="31">
        <v>2571217</v>
      </c>
      <c r="C76" s="31" t="s">
        <v>197</v>
      </c>
      <c r="D76" s="37" t="s">
        <v>8</v>
      </c>
      <c r="E76" s="38" t="s">
        <v>35</v>
      </c>
      <c r="F76" s="39" t="s">
        <v>48</v>
      </c>
      <c r="G76" s="44">
        <v>1994</v>
      </c>
      <c r="H76" s="48">
        <v>737</v>
      </c>
      <c r="I76" s="49">
        <v>66</v>
      </c>
      <c r="J76" s="48">
        <v>618</v>
      </c>
      <c r="K76" s="49">
        <v>80</v>
      </c>
      <c r="L76" s="54">
        <v>639</v>
      </c>
      <c r="M76" s="55">
        <v>66</v>
      </c>
      <c r="N76" s="54">
        <v>34</v>
      </c>
      <c r="O76" s="60" t="s">
        <v>164</v>
      </c>
      <c r="P76" s="60" t="s">
        <v>164</v>
      </c>
      <c r="Q76" s="60" t="s">
        <v>164</v>
      </c>
      <c r="R76" s="61" t="s">
        <v>164</v>
      </c>
      <c r="S76" s="22" t="e">
        <f>IF(B76="","",VLOOKUP(B76,#REF!,2,FALSE))</f>
        <v>#REF!</v>
      </c>
      <c r="T76" s="22" t="e">
        <f>IF(C76="","",VLOOKUP(C76,#REF!,2,FALSE))</f>
        <v>#REF!</v>
      </c>
      <c r="U76" s="22" t="e">
        <f>IF(C76="","",VLOOKUP(C76,#REF!,4,FALSE))</f>
        <v>#REF!</v>
      </c>
    </row>
    <row r="77" spans="1:21" ht="17.100000000000001" customHeight="1" x14ac:dyDescent="0.2">
      <c r="A77" s="30" t="s">
        <v>151</v>
      </c>
      <c r="B77" s="31">
        <v>2330114</v>
      </c>
      <c r="C77" s="31" t="s">
        <v>198</v>
      </c>
      <c r="D77" s="37" t="s">
        <v>0</v>
      </c>
      <c r="E77" s="38" t="s">
        <v>16</v>
      </c>
      <c r="F77" s="39" t="s">
        <v>13</v>
      </c>
      <c r="G77" s="44">
        <v>1991</v>
      </c>
      <c r="H77" s="48">
        <v>767</v>
      </c>
      <c r="I77" s="49">
        <v>61</v>
      </c>
      <c r="J77" s="48">
        <v>589</v>
      </c>
      <c r="K77" s="49">
        <v>83</v>
      </c>
      <c r="L77" s="54">
        <v>635</v>
      </c>
      <c r="M77" s="55">
        <v>68</v>
      </c>
      <c r="N77" s="54">
        <v>32</v>
      </c>
      <c r="O77" s="60" t="s">
        <v>164</v>
      </c>
      <c r="P77" s="60" t="s">
        <v>164</v>
      </c>
      <c r="Q77" s="60" t="s">
        <v>164</v>
      </c>
      <c r="R77" s="61" t="s">
        <v>164</v>
      </c>
      <c r="S77" s="22" t="e">
        <f>IF(B77="","",VLOOKUP(B77,#REF!,2,FALSE))</f>
        <v>#REF!</v>
      </c>
      <c r="T77" s="22" t="e">
        <f>IF(C77="","",VLOOKUP(C77,#REF!,2,FALSE))</f>
        <v>#REF!</v>
      </c>
      <c r="U77" s="22" t="e">
        <f>IF(C77="","",VLOOKUP(C77,#REF!,4,FALSE))</f>
        <v>#REF!</v>
      </c>
    </row>
    <row r="78" spans="1:21" ht="17.100000000000001" customHeight="1" x14ac:dyDescent="0.2">
      <c r="A78" s="30" t="s">
        <v>152</v>
      </c>
      <c r="B78" s="31">
        <v>1012438</v>
      </c>
      <c r="C78" s="31" t="s">
        <v>199</v>
      </c>
      <c r="D78" s="37" t="s">
        <v>3</v>
      </c>
      <c r="E78" s="38" t="s">
        <v>12</v>
      </c>
      <c r="F78" s="39" t="s">
        <v>13</v>
      </c>
      <c r="G78" s="44">
        <v>1983</v>
      </c>
      <c r="H78" s="48">
        <v>626</v>
      </c>
      <c r="I78" s="49">
        <v>77</v>
      </c>
      <c r="J78" s="48">
        <v>759</v>
      </c>
      <c r="K78" s="49">
        <v>47</v>
      </c>
      <c r="L78" s="54">
        <v>598</v>
      </c>
      <c r="M78" s="55">
        <v>74</v>
      </c>
      <c r="N78" s="54">
        <v>30</v>
      </c>
      <c r="O78" s="60" t="s">
        <v>164</v>
      </c>
      <c r="P78" s="60" t="s">
        <v>164</v>
      </c>
      <c r="Q78" s="60" t="s">
        <v>164</v>
      </c>
      <c r="R78" s="61" t="s">
        <v>164</v>
      </c>
      <c r="S78" s="22" t="e">
        <f>IF(B78="","",VLOOKUP(B78,#REF!,2,FALSE))</f>
        <v>#REF!</v>
      </c>
      <c r="T78" s="22" t="e">
        <f>IF(C78="","",VLOOKUP(C78,#REF!,2,FALSE))</f>
        <v>#REF!</v>
      </c>
      <c r="U78" s="22" t="e">
        <f>IF(C78="","",VLOOKUP(C78,#REF!,4,FALSE))</f>
        <v>#REF!</v>
      </c>
    </row>
    <row r="79" spans="1:21" ht="17.100000000000001" customHeight="1" x14ac:dyDescent="0.2">
      <c r="A79" s="30" t="s">
        <v>153</v>
      </c>
      <c r="B79" s="31">
        <v>1042203</v>
      </c>
      <c r="C79" s="31" t="s">
        <v>200</v>
      </c>
      <c r="D79" s="37" t="s">
        <v>8</v>
      </c>
      <c r="E79" s="38" t="s">
        <v>17</v>
      </c>
      <c r="F79" s="39" t="s">
        <v>211</v>
      </c>
      <c r="G79" s="44">
        <v>1977</v>
      </c>
      <c r="H79" s="48">
        <v>755</v>
      </c>
      <c r="I79" s="49">
        <v>63</v>
      </c>
      <c r="J79" s="48">
        <v>628</v>
      </c>
      <c r="K79" s="49">
        <v>79</v>
      </c>
      <c r="L79" s="54">
        <v>594</v>
      </c>
      <c r="M79" s="55">
        <v>75</v>
      </c>
      <c r="N79" s="54">
        <v>28</v>
      </c>
      <c r="O79" s="60" t="s">
        <v>164</v>
      </c>
      <c r="P79" s="60" t="s">
        <v>164</v>
      </c>
      <c r="Q79" s="60" t="s">
        <v>164</v>
      </c>
      <c r="R79" s="61" t="s">
        <v>164</v>
      </c>
      <c r="S79" s="22" t="e">
        <f>IF(B79="","",VLOOKUP(B79,#REF!,2,FALSE))</f>
        <v>#REF!</v>
      </c>
      <c r="T79" s="22" t="e">
        <f>IF(C79="","",VLOOKUP(C79,#REF!,2,FALSE))</f>
        <v>#REF!</v>
      </c>
      <c r="U79" s="22" t="e">
        <f>IF(C79="","",VLOOKUP(C79,#REF!,4,FALSE))</f>
        <v>#REF!</v>
      </c>
    </row>
    <row r="80" spans="1:21" ht="17.100000000000001" customHeight="1" x14ac:dyDescent="0.2">
      <c r="A80" s="30" t="s">
        <v>173</v>
      </c>
      <c r="B80" s="31">
        <v>1177147</v>
      </c>
      <c r="C80" s="31" t="s">
        <v>98</v>
      </c>
      <c r="D80" s="37" t="s">
        <v>3</v>
      </c>
      <c r="E80" s="38" t="s">
        <v>35</v>
      </c>
      <c r="F80" s="39" t="s">
        <v>39</v>
      </c>
      <c r="G80" s="44">
        <v>1962</v>
      </c>
      <c r="H80" s="48">
        <v>657</v>
      </c>
      <c r="I80" s="49">
        <v>73</v>
      </c>
      <c r="J80" s="48">
        <v>739</v>
      </c>
      <c r="K80" s="49">
        <v>56</v>
      </c>
      <c r="L80" s="54">
        <v>566</v>
      </c>
      <c r="M80" s="55">
        <v>80</v>
      </c>
      <c r="N80" s="54">
        <v>26</v>
      </c>
      <c r="O80" s="60" t="s">
        <v>164</v>
      </c>
      <c r="P80" s="60" t="s">
        <v>164</v>
      </c>
      <c r="Q80" s="60" t="s">
        <v>164</v>
      </c>
      <c r="R80" s="61" t="s">
        <v>164</v>
      </c>
      <c r="S80" s="22" t="e">
        <f>IF(B80="","",VLOOKUP(B80,#REF!,2,FALSE))</f>
        <v>#REF!</v>
      </c>
      <c r="T80" s="22" t="e">
        <f>IF(C80="","",VLOOKUP(C80,#REF!,2,FALSE))</f>
        <v>#REF!</v>
      </c>
      <c r="U80" s="22" t="e">
        <f>IF(C80="","",VLOOKUP(C80,#REF!,4,FALSE))</f>
        <v>#REF!</v>
      </c>
    </row>
    <row r="81" spans="1:21" ht="17.100000000000001" customHeight="1" x14ac:dyDescent="0.2">
      <c r="A81" s="30" t="s">
        <v>154</v>
      </c>
      <c r="B81" s="31">
        <v>1009506</v>
      </c>
      <c r="C81" s="31" t="s">
        <v>52</v>
      </c>
      <c r="D81" s="37" t="s">
        <v>8</v>
      </c>
      <c r="E81" s="38" t="s">
        <v>35</v>
      </c>
      <c r="F81" s="39" t="s">
        <v>53</v>
      </c>
      <c r="G81" s="44">
        <v>1954</v>
      </c>
      <c r="H81" s="48">
        <v>681</v>
      </c>
      <c r="I81" s="49">
        <v>70</v>
      </c>
      <c r="J81" s="48">
        <v>697</v>
      </c>
      <c r="K81" s="49">
        <v>71</v>
      </c>
      <c r="L81" s="54">
        <v>576</v>
      </c>
      <c r="M81" s="55">
        <v>77</v>
      </c>
      <c r="N81" s="54">
        <v>24</v>
      </c>
      <c r="O81" s="60" t="s">
        <v>164</v>
      </c>
      <c r="P81" s="60" t="s">
        <v>164</v>
      </c>
      <c r="Q81" s="60" t="s">
        <v>164</v>
      </c>
      <c r="R81" s="61" t="s">
        <v>164</v>
      </c>
      <c r="S81" s="22" t="e">
        <f>IF(B81="","",VLOOKUP(B81,#REF!,2,FALSE))</f>
        <v>#REF!</v>
      </c>
      <c r="T81" s="22" t="e">
        <f>IF(C81="","",VLOOKUP(C81,#REF!,2,FALSE))</f>
        <v>#REF!</v>
      </c>
      <c r="U81" s="22" t="e">
        <f>IF(C81="","",VLOOKUP(C81,#REF!,4,FALSE))</f>
        <v>#REF!</v>
      </c>
    </row>
    <row r="82" spans="1:21" ht="17.100000000000001" customHeight="1" x14ac:dyDescent="0.2">
      <c r="A82" s="30" t="s">
        <v>155</v>
      </c>
      <c r="B82" s="31">
        <v>1005463</v>
      </c>
      <c r="C82" s="31" t="s">
        <v>64</v>
      </c>
      <c r="D82" s="37" t="s">
        <v>8</v>
      </c>
      <c r="E82" s="38" t="s">
        <v>35</v>
      </c>
      <c r="F82" s="39" t="s">
        <v>48</v>
      </c>
      <c r="G82" s="44">
        <v>1937</v>
      </c>
      <c r="H82" s="48">
        <v>630</v>
      </c>
      <c r="I82" s="49">
        <v>76</v>
      </c>
      <c r="J82" s="48">
        <v>708</v>
      </c>
      <c r="K82" s="49">
        <v>68</v>
      </c>
      <c r="L82" s="54">
        <v>599</v>
      </c>
      <c r="M82" s="55">
        <v>73</v>
      </c>
      <c r="N82" s="54">
        <v>22</v>
      </c>
      <c r="O82" s="60" t="s">
        <v>164</v>
      </c>
      <c r="P82" s="60" t="s">
        <v>164</v>
      </c>
      <c r="Q82" s="60" t="s">
        <v>164</v>
      </c>
      <c r="R82" s="61" t="s">
        <v>164</v>
      </c>
      <c r="S82" s="22" t="e">
        <f>IF(B82="","",VLOOKUP(B82,#REF!,2,FALSE))</f>
        <v>#REF!</v>
      </c>
      <c r="T82" s="22" t="e">
        <f>IF(C82="","",VLOOKUP(C82,#REF!,2,FALSE))</f>
        <v>#REF!</v>
      </c>
      <c r="U82" s="22" t="e">
        <f>IF(C82="","",VLOOKUP(C82,#REF!,4,FALSE))</f>
        <v>#REF!</v>
      </c>
    </row>
    <row r="83" spans="1:21" ht="17.100000000000001" customHeight="1" x14ac:dyDescent="0.2">
      <c r="A83" s="30" t="s">
        <v>174</v>
      </c>
      <c r="B83" s="31">
        <v>1003719</v>
      </c>
      <c r="C83" s="31" t="s">
        <v>201</v>
      </c>
      <c r="D83" s="37" t="s">
        <v>0</v>
      </c>
      <c r="E83" s="38" t="s">
        <v>47</v>
      </c>
      <c r="F83" s="39" t="s">
        <v>36</v>
      </c>
      <c r="G83" s="44">
        <v>1934</v>
      </c>
      <c r="H83" s="48">
        <v>547</v>
      </c>
      <c r="I83" s="49">
        <v>81</v>
      </c>
      <c r="J83" s="48">
        <v>722</v>
      </c>
      <c r="K83" s="49">
        <v>63</v>
      </c>
      <c r="L83" s="54">
        <v>665</v>
      </c>
      <c r="M83" s="55">
        <v>56</v>
      </c>
      <c r="N83" s="54">
        <v>20</v>
      </c>
      <c r="O83" s="60" t="s">
        <v>164</v>
      </c>
      <c r="P83" s="60" t="s">
        <v>164</v>
      </c>
      <c r="Q83" s="60" t="s">
        <v>164</v>
      </c>
      <c r="R83" s="61" t="s">
        <v>164</v>
      </c>
      <c r="S83" s="22" t="e">
        <f>IF(B83="","",VLOOKUP(B83,#REF!,2,FALSE))</f>
        <v>#REF!</v>
      </c>
      <c r="T83" s="22" t="e">
        <f>IF(C83="","",VLOOKUP(C83,#REF!,2,FALSE))</f>
        <v>#REF!</v>
      </c>
      <c r="U83" s="22" t="e">
        <f>IF(C83="","",VLOOKUP(C83,#REF!,4,FALSE))</f>
        <v>#REF!</v>
      </c>
    </row>
    <row r="84" spans="1:21" ht="17.100000000000001" customHeight="1" x14ac:dyDescent="0.2">
      <c r="A84" s="30" t="s">
        <v>156</v>
      </c>
      <c r="B84" s="31">
        <v>1351299</v>
      </c>
      <c r="C84" s="31" t="s">
        <v>62</v>
      </c>
      <c r="D84" s="37" t="s">
        <v>3</v>
      </c>
      <c r="E84" s="38" t="s">
        <v>47</v>
      </c>
      <c r="F84" s="39" t="s">
        <v>50</v>
      </c>
      <c r="G84" s="44">
        <v>1919</v>
      </c>
      <c r="H84" s="48">
        <v>675</v>
      </c>
      <c r="I84" s="49">
        <v>71</v>
      </c>
      <c r="J84" s="48">
        <v>670</v>
      </c>
      <c r="K84" s="49">
        <v>75</v>
      </c>
      <c r="L84" s="54">
        <v>574</v>
      </c>
      <c r="M84" s="55">
        <v>78</v>
      </c>
      <c r="N84" s="54">
        <v>18</v>
      </c>
      <c r="O84" s="60" t="s">
        <v>164</v>
      </c>
      <c r="P84" s="60" t="s">
        <v>164</v>
      </c>
      <c r="Q84" s="60" t="s">
        <v>164</v>
      </c>
      <c r="R84" s="61" t="s">
        <v>164</v>
      </c>
      <c r="S84" s="22" t="e">
        <f>IF(B84="","",VLOOKUP(B84,#REF!,2,FALSE))</f>
        <v>#REF!</v>
      </c>
      <c r="T84" s="22" t="e">
        <f>IF(C84="","",VLOOKUP(C84,#REF!,2,FALSE))</f>
        <v>#REF!</v>
      </c>
      <c r="U84" s="22" t="e">
        <f>IF(C84="","",VLOOKUP(C84,#REF!,4,FALSE))</f>
        <v>#REF!</v>
      </c>
    </row>
    <row r="85" spans="1:21" ht="17.100000000000001" customHeight="1" x14ac:dyDescent="0.2">
      <c r="A85" s="30" t="s">
        <v>157</v>
      </c>
      <c r="B85" s="31">
        <v>1007908</v>
      </c>
      <c r="C85" s="31" t="s">
        <v>202</v>
      </c>
      <c r="D85" s="37" t="s">
        <v>3</v>
      </c>
      <c r="E85" s="38" t="s">
        <v>46</v>
      </c>
      <c r="F85" s="39" t="s">
        <v>50</v>
      </c>
      <c r="G85" s="44">
        <v>1916</v>
      </c>
      <c r="H85" s="48">
        <v>581</v>
      </c>
      <c r="I85" s="49">
        <v>80</v>
      </c>
      <c r="J85" s="48">
        <v>724</v>
      </c>
      <c r="K85" s="49">
        <v>61</v>
      </c>
      <c r="L85" s="54">
        <v>611</v>
      </c>
      <c r="M85" s="55">
        <v>71</v>
      </c>
      <c r="N85" s="54">
        <v>16</v>
      </c>
      <c r="O85" s="60" t="s">
        <v>164</v>
      </c>
      <c r="P85" s="60" t="s">
        <v>164</v>
      </c>
      <c r="Q85" s="60" t="s">
        <v>164</v>
      </c>
      <c r="R85" s="61" t="s">
        <v>164</v>
      </c>
      <c r="S85" s="22" t="e">
        <f>IF(B85="","",VLOOKUP(B85,#REF!,2,FALSE))</f>
        <v>#REF!</v>
      </c>
      <c r="T85" s="22" t="e">
        <f>IF(C85="","",VLOOKUP(C85,#REF!,2,FALSE))</f>
        <v>#REF!</v>
      </c>
      <c r="U85" s="22" t="e">
        <f>IF(C85="","",VLOOKUP(C85,#REF!,4,FALSE))</f>
        <v>#REF!</v>
      </c>
    </row>
    <row r="86" spans="1:21" ht="17.100000000000001" customHeight="1" x14ac:dyDescent="0.2">
      <c r="A86" s="30" t="s">
        <v>158</v>
      </c>
      <c r="B86" s="31">
        <v>1107792</v>
      </c>
      <c r="C86" s="31" t="s">
        <v>203</v>
      </c>
      <c r="D86" s="37" t="s">
        <v>3</v>
      </c>
      <c r="E86" s="38" t="s">
        <v>40</v>
      </c>
      <c r="F86" s="39" t="s">
        <v>211</v>
      </c>
      <c r="G86" s="44">
        <v>1871</v>
      </c>
      <c r="H86" s="48">
        <v>640</v>
      </c>
      <c r="I86" s="49">
        <v>75</v>
      </c>
      <c r="J86" s="48">
        <v>701</v>
      </c>
      <c r="K86" s="49">
        <v>69</v>
      </c>
      <c r="L86" s="54">
        <v>530</v>
      </c>
      <c r="M86" s="55">
        <v>84</v>
      </c>
      <c r="N86" s="54">
        <v>14</v>
      </c>
      <c r="O86" s="60" t="s">
        <v>164</v>
      </c>
      <c r="P86" s="60" t="s">
        <v>164</v>
      </c>
      <c r="Q86" s="60" t="s">
        <v>164</v>
      </c>
      <c r="R86" s="61" t="s">
        <v>164</v>
      </c>
      <c r="S86" s="22" t="e">
        <f>IF(B86="","",VLOOKUP(B86,#REF!,2,FALSE))</f>
        <v>#REF!</v>
      </c>
      <c r="T86" s="22" t="e">
        <f>IF(C86="","",VLOOKUP(C86,#REF!,2,FALSE))</f>
        <v>#REF!</v>
      </c>
      <c r="U86" s="22" t="e">
        <f>IF(C86="","",VLOOKUP(C86,#REF!,4,FALSE))</f>
        <v>#REF!</v>
      </c>
    </row>
    <row r="87" spans="1:21" ht="17.100000000000001" customHeight="1" x14ac:dyDescent="0.2">
      <c r="A87" s="30" t="s">
        <v>159</v>
      </c>
      <c r="B87" s="31">
        <v>2570461</v>
      </c>
      <c r="C87" s="31" t="s">
        <v>97</v>
      </c>
      <c r="D87" s="37" t="s">
        <v>8</v>
      </c>
      <c r="E87" s="38" t="s">
        <v>17</v>
      </c>
      <c r="F87" s="39" t="s">
        <v>41</v>
      </c>
      <c r="G87" s="44">
        <v>1842</v>
      </c>
      <c r="H87" s="48">
        <v>716</v>
      </c>
      <c r="I87" s="49">
        <v>69</v>
      </c>
      <c r="J87" s="48">
        <v>582</v>
      </c>
      <c r="K87" s="49">
        <v>84</v>
      </c>
      <c r="L87" s="54">
        <v>544</v>
      </c>
      <c r="M87" s="55">
        <v>82</v>
      </c>
      <c r="N87" s="54">
        <v>12</v>
      </c>
      <c r="O87" s="60" t="s">
        <v>164</v>
      </c>
      <c r="P87" s="60" t="s">
        <v>164</v>
      </c>
      <c r="Q87" s="60" t="s">
        <v>164</v>
      </c>
      <c r="R87" s="61" t="s">
        <v>164</v>
      </c>
      <c r="S87" s="22" t="e">
        <f>IF(B87="","",VLOOKUP(B87,#REF!,2,FALSE))</f>
        <v>#REF!</v>
      </c>
      <c r="T87" s="22" t="e">
        <f>IF(C87="","",VLOOKUP(C87,#REF!,2,FALSE))</f>
        <v>#REF!</v>
      </c>
      <c r="U87" s="22" t="e">
        <f>IF(C87="","",VLOOKUP(C87,#REF!,4,FALSE))</f>
        <v>#REF!</v>
      </c>
    </row>
    <row r="88" spans="1:21" ht="17.100000000000001" customHeight="1" x14ac:dyDescent="0.2">
      <c r="A88" s="30" t="s">
        <v>160</v>
      </c>
      <c r="B88" s="31">
        <v>1007134</v>
      </c>
      <c r="C88" s="31" t="s">
        <v>81</v>
      </c>
      <c r="D88" s="37" t="s">
        <v>0</v>
      </c>
      <c r="E88" s="38" t="s">
        <v>51</v>
      </c>
      <c r="F88" s="39" t="s">
        <v>36</v>
      </c>
      <c r="G88" s="44">
        <v>1825</v>
      </c>
      <c r="H88" s="48">
        <v>583</v>
      </c>
      <c r="I88" s="49">
        <v>79</v>
      </c>
      <c r="J88" s="48">
        <v>701</v>
      </c>
      <c r="K88" s="49">
        <v>69</v>
      </c>
      <c r="L88" s="54">
        <v>541</v>
      </c>
      <c r="M88" s="55">
        <v>83</v>
      </c>
      <c r="N88" s="54">
        <v>10</v>
      </c>
      <c r="O88" s="60" t="s">
        <v>164</v>
      </c>
      <c r="P88" s="60" t="s">
        <v>164</v>
      </c>
      <c r="Q88" s="60" t="s">
        <v>164</v>
      </c>
      <c r="R88" s="61" t="s">
        <v>164</v>
      </c>
      <c r="S88" s="22" t="e">
        <f>IF(B88="","",VLOOKUP(B88,#REF!,2,FALSE))</f>
        <v>#REF!</v>
      </c>
      <c r="T88" s="22" t="e">
        <f>IF(C88="","",VLOOKUP(C88,#REF!,2,FALSE))</f>
        <v>#REF!</v>
      </c>
      <c r="U88" s="22" t="e">
        <f>IF(C88="","",VLOOKUP(C88,#REF!,4,FALSE))</f>
        <v>#REF!</v>
      </c>
    </row>
    <row r="89" spans="1:21" ht="17.100000000000001" customHeight="1" x14ac:dyDescent="0.2">
      <c r="A89" s="30" t="s">
        <v>161</v>
      </c>
      <c r="B89" s="31">
        <v>1149245</v>
      </c>
      <c r="C89" s="31" t="s">
        <v>204</v>
      </c>
      <c r="D89" s="37" t="s">
        <v>8</v>
      </c>
      <c r="E89" s="38" t="s">
        <v>47</v>
      </c>
      <c r="F89" s="39" t="s">
        <v>39</v>
      </c>
      <c r="G89" s="44">
        <v>1704</v>
      </c>
      <c r="H89" s="48">
        <v>506</v>
      </c>
      <c r="I89" s="49">
        <v>82</v>
      </c>
      <c r="J89" s="48">
        <v>631</v>
      </c>
      <c r="K89" s="49">
        <v>78</v>
      </c>
      <c r="L89" s="54">
        <v>567</v>
      </c>
      <c r="M89" s="55">
        <v>79</v>
      </c>
      <c r="N89" s="54">
        <v>8</v>
      </c>
      <c r="O89" s="60" t="s">
        <v>164</v>
      </c>
      <c r="P89" s="60" t="s">
        <v>164</v>
      </c>
      <c r="Q89" s="60" t="s">
        <v>164</v>
      </c>
      <c r="R89" s="61" t="s">
        <v>164</v>
      </c>
      <c r="S89" s="22" t="e">
        <f>IF(B89="","",VLOOKUP(B89,#REF!,2,FALSE))</f>
        <v>#REF!</v>
      </c>
      <c r="T89" s="22" t="e">
        <f>IF(C89="","",VLOOKUP(C89,#REF!,2,FALSE))</f>
        <v>#REF!</v>
      </c>
      <c r="U89" s="22" t="e">
        <f>IF(C89="","",VLOOKUP(C89,#REF!,4,FALSE))</f>
        <v>#REF!</v>
      </c>
    </row>
    <row r="90" spans="1:21" ht="17.100000000000001" customHeight="1" x14ac:dyDescent="0.2">
      <c r="A90" s="30" t="s">
        <v>162</v>
      </c>
      <c r="B90" s="31">
        <v>1009053</v>
      </c>
      <c r="C90" s="31" t="s">
        <v>205</v>
      </c>
      <c r="D90" s="37" t="s">
        <v>3</v>
      </c>
      <c r="E90" s="38" t="s">
        <v>209</v>
      </c>
      <c r="F90" s="39" t="s">
        <v>50</v>
      </c>
      <c r="G90" s="44">
        <v>1691</v>
      </c>
      <c r="H90" s="48">
        <v>501</v>
      </c>
      <c r="I90" s="49">
        <v>83</v>
      </c>
      <c r="J90" s="48">
        <v>605</v>
      </c>
      <c r="K90" s="49">
        <v>82</v>
      </c>
      <c r="L90" s="54">
        <v>585</v>
      </c>
      <c r="M90" s="55">
        <v>76</v>
      </c>
      <c r="N90" s="54">
        <v>6</v>
      </c>
      <c r="O90" s="60" t="s">
        <v>164</v>
      </c>
      <c r="P90" s="60" t="s">
        <v>164</v>
      </c>
      <c r="Q90" s="60" t="s">
        <v>164</v>
      </c>
      <c r="R90" s="61" t="s">
        <v>164</v>
      </c>
      <c r="S90" s="22" t="e">
        <f>IF(B90="","",VLOOKUP(B90,#REF!,2,FALSE))</f>
        <v>#REF!</v>
      </c>
      <c r="T90" s="22" t="e">
        <f>IF(C90="","",VLOOKUP(C90,#REF!,2,FALSE))</f>
        <v>#REF!</v>
      </c>
      <c r="U90" s="22" t="e">
        <f>IF(C90="","",VLOOKUP(C90,#REF!,4,FALSE))</f>
        <v>#REF!</v>
      </c>
    </row>
    <row r="91" spans="1:21" ht="17.100000000000001" customHeight="1" x14ac:dyDescent="0.2">
      <c r="A91" s="30" t="s">
        <v>163</v>
      </c>
      <c r="B91" s="31">
        <v>3207108</v>
      </c>
      <c r="C91" s="31" t="s">
        <v>206</v>
      </c>
      <c r="D91" s="37" t="s">
        <v>208</v>
      </c>
      <c r="E91" s="38" t="s">
        <v>46</v>
      </c>
      <c r="F91" s="39" t="s">
        <v>213</v>
      </c>
      <c r="G91" s="44">
        <v>1690</v>
      </c>
      <c r="H91" s="48">
        <v>458</v>
      </c>
      <c r="I91" s="49">
        <v>84</v>
      </c>
      <c r="J91" s="48">
        <v>670</v>
      </c>
      <c r="K91" s="49">
        <v>75</v>
      </c>
      <c r="L91" s="54">
        <v>562</v>
      </c>
      <c r="M91" s="55">
        <v>81</v>
      </c>
      <c r="N91" s="54">
        <v>4</v>
      </c>
      <c r="O91" s="60" t="s">
        <v>164</v>
      </c>
      <c r="P91" s="60" t="s">
        <v>164</v>
      </c>
      <c r="Q91" s="60" t="s">
        <v>164</v>
      </c>
      <c r="R91" s="61" t="s">
        <v>164</v>
      </c>
      <c r="S91" s="22" t="e">
        <f>IF(B91="","",VLOOKUP(B91,#REF!,2,FALSE))</f>
        <v>#REF!</v>
      </c>
      <c r="T91" s="22" t="e">
        <f>IF(C91="","",VLOOKUP(C91,#REF!,2,FALSE))</f>
        <v>#REF!</v>
      </c>
      <c r="U91" s="22" t="e">
        <f>IF(C91="","",VLOOKUP(C91,#REF!,4,FALSE))</f>
        <v>#REF!</v>
      </c>
    </row>
    <row r="92" spans="1:21" ht="17.100000000000001" customHeight="1" x14ac:dyDescent="0.2">
      <c r="A92" s="32">
        <v>85</v>
      </c>
      <c r="B92" s="33">
        <v>1008641</v>
      </c>
      <c r="C92" s="33" t="s">
        <v>207</v>
      </c>
      <c r="D92" s="40" t="s">
        <v>0</v>
      </c>
      <c r="E92" s="41" t="s">
        <v>209</v>
      </c>
      <c r="F92" s="42" t="s">
        <v>43</v>
      </c>
      <c r="G92" s="45">
        <v>1497</v>
      </c>
      <c r="H92" s="50">
        <v>440</v>
      </c>
      <c r="I92" s="51">
        <v>85</v>
      </c>
      <c r="J92" s="50">
        <v>567</v>
      </c>
      <c r="K92" s="51">
        <v>85</v>
      </c>
      <c r="L92" s="56">
        <v>490</v>
      </c>
      <c r="M92" s="57">
        <v>85</v>
      </c>
      <c r="N92" s="56">
        <v>2</v>
      </c>
      <c r="O92" s="62" t="s">
        <v>164</v>
      </c>
      <c r="P92" s="62" t="s">
        <v>164</v>
      </c>
      <c r="Q92" s="62" t="s">
        <v>164</v>
      </c>
      <c r="R92" s="63" t="s">
        <v>164</v>
      </c>
      <c r="S92" s="22" t="e">
        <f>IF(B92="","",VLOOKUP(B92,#REF!,2,FALSE))</f>
        <v>#REF!</v>
      </c>
      <c r="T92" s="22" t="e">
        <f>IF(C92="","",VLOOKUP(C92,#REF!,2,FALSE))</f>
        <v>#REF!</v>
      </c>
      <c r="U92" s="22" t="e">
        <f>IF(C92="","",VLOOKUP(C92,#REF!,4,FALSE))</f>
        <v>#REF!</v>
      </c>
    </row>
  </sheetData>
  <autoFilter ref="A6:U92">
    <sortState ref="A7:U92">
      <sortCondition descending="1" ref="G6:G92"/>
    </sortState>
  </autoFilter>
  <mergeCells count="1">
    <mergeCell ref="D1:M1"/>
  </mergeCells>
  <pageMargins left="0" right="0" top="0" bottom="0" header="0.31496062992125984" footer="0.31496062992125984"/>
  <pageSetup paperSize="9"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TROPHEE</vt:lpstr>
      <vt:lpstr>TROPHEE!Impression_des_titres</vt:lpstr>
      <vt:lpstr>TROPHEE!Zone_d_impression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SCRABBLE BARVILLE</dc:creator>
  <cp:lastModifiedBy>Loïc Bourgès</cp:lastModifiedBy>
  <cp:lastPrinted>2017-07-02T19:19:53Z</cp:lastPrinted>
  <dcterms:created xsi:type="dcterms:W3CDTF">2013-12-15T14:38:21Z</dcterms:created>
  <dcterms:modified xsi:type="dcterms:W3CDTF">2018-10-01T16:24:37Z</dcterms:modified>
</cp:coreProperties>
</file>